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J201710303\Desktop\第2次新增加MCDS 检查后\第2次新增加MCDS\"/>
    </mc:Choice>
  </mc:AlternateContent>
  <xr:revisionPtr revIDLastSave="0" documentId="13_ncr:1_{CE438C8A-8479-4D49-92FC-B54AD4D7F341}" xr6:coauthVersionLast="36" xr6:coauthVersionMax="36" xr10:uidLastSave="{00000000-0000-0000-0000-000000000000}"/>
  <bookViews>
    <workbookView xWindow="11990" yWindow="-20" windowWidth="12030" windowHeight="9890" xr2:uid="{00000000-000D-0000-FFFF-FFFF00000000}"/>
  </bookViews>
  <sheets>
    <sheet name="sheet1" sheetId="7" r:id="rId1"/>
  </sheets>
  <externalReferences>
    <externalReference r:id="rId2"/>
  </externalReferences>
  <definedNames>
    <definedName name="____GoA1">[0]!____GoA1</definedName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MT150DT16L2">#REF!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</workbook>
</file>

<file path=xl/calcChain.xml><?xml version="1.0" encoding="utf-8"?>
<calcChain xmlns="http://schemas.openxmlformats.org/spreadsheetml/2006/main">
  <c r="H28" i="7" l="1"/>
  <c r="B7" i="7" s="1"/>
</calcChain>
</file>

<file path=xl/sharedStrings.xml><?xml version="1.0" encoding="utf-8"?>
<sst xmlns="http://schemas.openxmlformats.org/spreadsheetml/2006/main" count="62" uniqueCount="52">
  <si>
    <t>7440-21-3</t>
  </si>
  <si>
    <t>Si</t>
  </si>
  <si>
    <t>Contact Information</t>
    <phoneticPr fontId="21" type="noConversion"/>
  </si>
  <si>
    <t>Manufacturer</t>
  </si>
  <si>
    <t>Total mass of component specified in  (g)</t>
    <phoneticPr fontId="21" type="noConversion"/>
  </si>
  <si>
    <t xml:space="preserve">Package </t>
    <phoneticPr fontId="2" type="noConversion"/>
  </si>
  <si>
    <t>Material name</t>
    <phoneticPr fontId="21" type="noConversion"/>
  </si>
  <si>
    <t>Substance name</t>
    <phoneticPr fontId="21" type="noConversion"/>
  </si>
  <si>
    <t>CAS NO</t>
    <phoneticPr fontId="2" type="noConversion"/>
  </si>
  <si>
    <t>Content( %)</t>
    <phoneticPr fontId="21" type="noConversion"/>
  </si>
  <si>
    <t>Substance mass (mg)</t>
  </si>
  <si>
    <t>MCC</t>
    <phoneticPr fontId="5" type="noConversion"/>
  </si>
  <si>
    <t>Total Mass</t>
    <phoneticPr fontId="5" type="noConversion"/>
  </si>
  <si>
    <t>Pb</t>
  </si>
  <si>
    <t>Cu</t>
  </si>
  <si>
    <t>7439-92-1</t>
  </si>
  <si>
    <t>7440-02-0</t>
  </si>
  <si>
    <t>SiO2</t>
  </si>
  <si>
    <t>Al2O3</t>
  </si>
  <si>
    <t>Au</t>
  </si>
  <si>
    <t>Others</t>
  </si>
  <si>
    <t>7631-86-9</t>
  </si>
  <si>
    <t>1344-28-1</t>
  </si>
  <si>
    <t>7440-57-5</t>
  </si>
  <si>
    <t>------</t>
  </si>
  <si>
    <t>7440-50-8</t>
    <phoneticPr fontId="2" type="noConversion"/>
  </si>
  <si>
    <t>7440-31-5</t>
    <phoneticPr fontId="2" type="noConversion"/>
  </si>
  <si>
    <t>7440-22-4</t>
    <phoneticPr fontId="2" type="noConversion"/>
  </si>
  <si>
    <t>TSB-5</t>
    <phoneticPr fontId="5" type="noConversion"/>
  </si>
  <si>
    <t>Chip</t>
    <phoneticPr fontId="2" type="noConversion"/>
  </si>
  <si>
    <t>Lead Frame</t>
    <phoneticPr fontId="5" type="noConversion"/>
  </si>
  <si>
    <t>Jumper</t>
    <phoneticPr fontId="5" type="noConversion"/>
  </si>
  <si>
    <t xml:space="preserve">Solder </t>
    <phoneticPr fontId="2" type="noConversion"/>
  </si>
  <si>
    <t>Molding compound</t>
    <phoneticPr fontId="2" type="noConversion"/>
  </si>
  <si>
    <t>Lead Finish</t>
    <phoneticPr fontId="2" type="noConversion"/>
  </si>
  <si>
    <t>Ni</t>
  </si>
  <si>
    <t>Others</t>
    <phoneticPr fontId="2" type="noConversion"/>
  </si>
  <si>
    <t>Pb</t>
    <phoneticPr fontId="24" type="noConversion"/>
  </si>
  <si>
    <t>Sn</t>
    <phoneticPr fontId="24" type="noConversion"/>
  </si>
  <si>
    <t>Ag</t>
    <phoneticPr fontId="24" type="noConversion"/>
  </si>
  <si>
    <t>Silica</t>
  </si>
  <si>
    <t>Epoxy Resin</t>
  </si>
  <si>
    <t>Phenolic Resin</t>
  </si>
  <si>
    <t>Carbon black</t>
  </si>
  <si>
    <t>Metal Hydroxide</t>
  </si>
  <si>
    <t>7439-92-1</t>
    <phoneticPr fontId="2" type="noConversion"/>
  </si>
  <si>
    <t>60676-86-0</t>
  </si>
  <si>
    <t>29690-82-2</t>
  </si>
  <si>
    <t>9003-35-4</t>
  </si>
  <si>
    <t>1333-86-4</t>
  </si>
  <si>
    <t>Contact name:Daisy Wang</t>
    <phoneticPr fontId="21" type="noConversion"/>
  </si>
  <si>
    <t>Email address:Daisy Wang@mccsemi.com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</si>
</sst>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00_);\(0.000000\)"/>
    <numFmt numFmtId="177" formatCode="0.0%"/>
    <numFmt numFmtId="178" formatCode="&quot;$&quot;#,##0.00"/>
    <numFmt numFmtId="179" formatCode="0.00_)"/>
    <numFmt numFmtId="180" formatCode="0.00_);[Red]\(0.00\)"/>
  </numFmts>
  <fonts count="27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新細明體"/>
      <family val="1"/>
    </font>
    <font>
      <sz val="11"/>
      <name val="돋움"/>
      <family val="2"/>
      <charset val="129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9"/>
      <name val="新細明體"/>
      <family val="1"/>
      <charset val="136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9"/>
      <name val="新細明體"/>
      <family val="1"/>
    </font>
    <font>
      <sz val="10"/>
      <color indexed="8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1C7C7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176" fontId="4" fillId="0" borderId="0" applyFill="0" applyBorder="0" applyAlignment="0"/>
    <xf numFmtId="177" fontId="4" fillId="0" borderId="0" applyFill="0" applyBorder="0" applyAlignment="0"/>
    <xf numFmtId="178" fontId="4" fillId="0" borderId="0" applyFill="0" applyBorder="0" applyAlignment="0"/>
    <xf numFmtId="176" fontId="4" fillId="0" borderId="0" applyFill="0" applyBorder="0" applyAlignment="0"/>
    <xf numFmtId="38" fontId="9" fillId="3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4" borderId="1" applyNumberFormat="0" applyBorder="0" applyAlignment="0" applyProtection="0"/>
    <xf numFmtId="0" fontId="11" fillId="0" borderId="0"/>
    <xf numFmtId="176" fontId="4" fillId="0" borderId="0" applyFill="0" applyBorder="0" applyAlignment="0"/>
    <xf numFmtId="179" fontId="12" fillId="0" borderId="0"/>
    <xf numFmtId="0" fontId="4" fillId="0" borderId="0"/>
    <xf numFmtId="10" fontId="4" fillId="0" borderId="0" applyFont="0" applyFill="0" applyBorder="0" applyAlignment="0" applyProtection="0"/>
    <xf numFmtId="176" fontId="4" fillId="0" borderId="0" applyFill="0" applyBorder="0" applyAlignment="0"/>
    <xf numFmtId="49" fontId="3" fillId="0" borderId="0" applyFill="0" applyBorder="0" applyAlignment="0"/>
    <xf numFmtId="176" fontId="4" fillId="0" borderId="0" applyFill="0" applyBorder="0" applyAlignment="0"/>
    <xf numFmtId="0" fontId="13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17" fillId="0" borderId="0"/>
    <xf numFmtId="0" fontId="1" fillId="0" borderId="0"/>
    <xf numFmtId="0" fontId="16" fillId="0" borderId="0">
      <alignment vertical="center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6" fillId="0" borderId="0">
      <alignment vertical="center"/>
    </xf>
    <xf numFmtId="0" fontId="1" fillId="0" borderId="0">
      <alignment vertical="center"/>
    </xf>
    <xf numFmtId="0" fontId="1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9" fillId="0" borderId="0" applyNumberFormat="0" applyFill="0" applyBorder="0" applyAlignment="0" applyProtection="0"/>
    <xf numFmtId="0" fontId="19" fillId="0" borderId="0"/>
    <xf numFmtId="0" fontId="20" fillId="0" borderId="0">
      <alignment vertical="center"/>
    </xf>
    <xf numFmtId="0" fontId="9" fillId="0" borderId="0">
      <alignment vertical="center"/>
    </xf>
  </cellStyleXfs>
  <cellXfs count="37">
    <xf numFmtId="0" fontId="0" fillId="0" borderId="0" xfId="0"/>
    <xf numFmtId="0" fontId="9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3" xfId="0" applyBorder="1"/>
    <xf numFmtId="0" fontId="23" fillId="5" borderId="13" xfId="0" applyFont="1" applyFill="1" applyBorder="1"/>
    <xf numFmtId="2" fontId="23" fillId="5" borderId="13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80" fontId="26" fillId="6" borderId="1" xfId="48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/>
    </xf>
    <xf numFmtId="49" fontId="25" fillId="2" borderId="1" xfId="3" applyNumberFormat="1" applyFont="1" applyFill="1" applyBorder="1" applyAlignment="1">
      <alignment horizontal="center" vertical="center"/>
    </xf>
    <xf numFmtId="180" fontId="25" fillId="2" borderId="1" xfId="0" applyNumberFormat="1" applyFont="1" applyFill="1" applyBorder="1" applyAlignment="1">
      <alignment horizontal="center" vertical="center"/>
    </xf>
    <xf numFmtId="180" fontId="25" fillId="0" borderId="1" xfId="1" applyNumberFormat="1" applyFont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2" borderId="1" xfId="3" applyNumberFormat="1" applyFont="1" applyFill="1" applyBorder="1" applyAlignment="1">
      <alignment horizontal="center" vertical="center" wrapText="1"/>
    </xf>
    <xf numFmtId="180" fontId="26" fillId="2" borderId="1" xfId="4" applyNumberFormat="1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2" fillId="5" borderId="7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180" fontId="25" fillId="2" borderId="1" xfId="3" applyNumberFormat="1" applyFont="1" applyFill="1" applyBorder="1" applyAlignment="1">
      <alignment horizontal="center" vertical="center"/>
    </xf>
    <xf numFmtId="180" fontId="25" fillId="2" borderId="1" xfId="3" applyNumberFormat="1" applyFont="1" applyFill="1" applyBorder="1" applyAlignment="1">
      <alignment horizontal="center" vertical="center" wrapText="1"/>
    </xf>
    <xf numFmtId="180" fontId="25" fillId="2" borderId="1" xfId="34" applyNumberFormat="1" applyFont="1" applyFill="1" applyBorder="1" applyAlignment="1">
      <alignment horizontal="center" vertical="center"/>
    </xf>
  </cellXfs>
  <cellStyles count="75">
    <cellStyle name="_ET_STYLE_NoName_00_" xfId="5" xr:uid="{00000000-0005-0000-0000-000000000000}"/>
    <cellStyle name="_ET_STYLE_NoName_00_ 3" xfId="6" xr:uid="{00000000-0005-0000-0000-000001000000}"/>
    <cellStyle name="0,0_x000d__x000a_NA_x000d__x000a_" xfId="74" xr:uid="{1C2B71D2-747A-4491-8CAC-D43CFA133F43}"/>
    <cellStyle name="Calc Currency (0)" xfId="7" xr:uid="{00000000-0005-0000-0000-000002000000}"/>
    <cellStyle name="Calc Percent (0)" xfId="8" xr:uid="{00000000-0005-0000-0000-000003000000}"/>
    <cellStyle name="Calc Percent (1)" xfId="9" xr:uid="{00000000-0005-0000-0000-000004000000}"/>
    <cellStyle name="Enter Currency (0)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l]_x000d__x000a_Path=h:_x000d__x000a_Name=Diana Chang_x000d__x000a_DDEApps=nsf,nsg,nsh,ntf,ns2,ors,org_x000d__x000a_SmartIcons=Read Message_x000d__x000a__x000d__x000a__x000d__x000a_[cc:Edit" xfId="15" xr:uid="{00000000-0005-0000-0000-00000A000000}"/>
    <cellStyle name="Link Currency (0)" xfId="16" xr:uid="{00000000-0005-0000-0000-00000B000000}"/>
    <cellStyle name="Normal - Style1" xfId="17" xr:uid="{00000000-0005-0000-0000-00000C000000}"/>
    <cellStyle name="Normal_Material declaration form" xfId="18" xr:uid="{00000000-0005-0000-0000-00000D000000}"/>
    <cellStyle name="Percent [2]" xfId="19" xr:uid="{00000000-0005-0000-0000-00000F000000}"/>
    <cellStyle name="PrePop Currency (0)" xfId="20" xr:uid="{00000000-0005-0000-0000-000010000000}"/>
    <cellStyle name="Text Indent A" xfId="21" xr:uid="{00000000-0005-0000-0000-000011000000}"/>
    <cellStyle name="Text Indent B" xfId="22" xr:uid="{00000000-0005-0000-0000-000012000000}"/>
    <cellStyle name="_GPP" xfId="23" xr:uid="{00000000-0005-0000-0000-000013000000}"/>
    <cellStyle name="百分比 2" xfId="24" xr:uid="{00000000-0005-0000-0000-000014000000}"/>
    <cellStyle name="百分比 2 2" xfId="25" xr:uid="{00000000-0005-0000-0000-000015000000}"/>
    <cellStyle name="百分比 2 2 2" xfId="26" xr:uid="{00000000-0005-0000-0000-000016000000}"/>
    <cellStyle name="百分比 3" xfId="27" xr:uid="{00000000-0005-0000-0000-000017000000}"/>
    <cellStyle name="百分比 4" xfId="28" xr:uid="{00000000-0005-0000-0000-000018000000}"/>
    <cellStyle name="百分比 8" xfId="29" xr:uid="{00000000-0005-0000-0000-000019000000}"/>
    <cellStyle name="標準_Bom_CE仕向(ADD)" xfId="30" xr:uid="{00000000-0005-0000-0000-00001A000000}"/>
    <cellStyle name="常规" xfId="0" builtinId="0"/>
    <cellStyle name="常规 10" xfId="1" xr:uid="{00000000-0005-0000-0000-00001C000000}"/>
    <cellStyle name="常规 10 2" xfId="31" xr:uid="{00000000-0005-0000-0000-00001D000000}"/>
    <cellStyle name="常规 11" xfId="32" xr:uid="{00000000-0005-0000-0000-00001E000000}"/>
    <cellStyle name="常规 11 2" xfId="33" xr:uid="{00000000-0005-0000-0000-00001F000000}"/>
    <cellStyle name="常规 11 3" xfId="34" xr:uid="{00000000-0005-0000-0000-000020000000}"/>
    <cellStyle name="常规 12" xfId="35" xr:uid="{00000000-0005-0000-0000-000021000000}"/>
    <cellStyle name="常规 12 2" xfId="36" xr:uid="{00000000-0005-0000-0000-000022000000}"/>
    <cellStyle name="常规 13" xfId="37" xr:uid="{00000000-0005-0000-0000-000023000000}"/>
    <cellStyle name="常规 13 2" xfId="38" xr:uid="{00000000-0005-0000-0000-000024000000}"/>
    <cellStyle name="常规 14" xfId="39" xr:uid="{00000000-0005-0000-0000-000025000000}"/>
    <cellStyle name="常规 15" xfId="40" xr:uid="{00000000-0005-0000-0000-000026000000}"/>
    <cellStyle name="常规 2" xfId="2" xr:uid="{00000000-0005-0000-0000-000027000000}"/>
    <cellStyle name="常规 2 13" xfId="3" xr:uid="{00000000-0005-0000-0000-000028000000}"/>
    <cellStyle name="常规 2 13 2" xfId="41" xr:uid="{00000000-0005-0000-0000-000029000000}"/>
    <cellStyle name="常规 2 2" xfId="42" xr:uid="{00000000-0005-0000-0000-00002A000000}"/>
    <cellStyle name="常规 2 2 2" xfId="43" xr:uid="{00000000-0005-0000-0000-00002B000000}"/>
    <cellStyle name="常规 2 2 2 2" xfId="44" xr:uid="{00000000-0005-0000-0000-00002C000000}"/>
    <cellStyle name="常规 2 3" xfId="45" xr:uid="{00000000-0005-0000-0000-00002D000000}"/>
    <cellStyle name="常规 2 3 2" xfId="46" xr:uid="{00000000-0005-0000-0000-00002E000000}"/>
    <cellStyle name="常规 2 4" xfId="47" xr:uid="{00000000-0005-0000-0000-00002F000000}"/>
    <cellStyle name="常规 2 5" xfId="48" xr:uid="{00000000-0005-0000-0000-000030000000}"/>
    <cellStyle name="常规 2 6" xfId="49" xr:uid="{00000000-0005-0000-0000-000031000000}"/>
    <cellStyle name="常规 2 7" xfId="50" xr:uid="{00000000-0005-0000-0000-000032000000}"/>
    <cellStyle name="常规 3" xfId="51" xr:uid="{00000000-0005-0000-0000-000033000000}"/>
    <cellStyle name="常规 3 2" xfId="52" xr:uid="{00000000-0005-0000-0000-000034000000}"/>
    <cellStyle name="常规 3 2 2" xfId="53" xr:uid="{00000000-0005-0000-0000-000035000000}"/>
    <cellStyle name="常规 3 3" xfId="54" xr:uid="{00000000-0005-0000-0000-000036000000}"/>
    <cellStyle name="常规 3 4" xfId="55" xr:uid="{00000000-0005-0000-0000-000037000000}"/>
    <cellStyle name="常规 3 5" xfId="56" xr:uid="{00000000-0005-0000-0000-000038000000}"/>
    <cellStyle name="常规 4" xfId="57" xr:uid="{00000000-0005-0000-0000-000039000000}"/>
    <cellStyle name="常规 4 2" xfId="58" xr:uid="{00000000-0005-0000-0000-00003A000000}"/>
    <cellStyle name="常规 4 3" xfId="59" xr:uid="{00000000-0005-0000-0000-00003B000000}"/>
    <cellStyle name="常规 4 4" xfId="60" xr:uid="{00000000-0005-0000-0000-00003C000000}"/>
    <cellStyle name="常规 5" xfId="61" xr:uid="{00000000-0005-0000-0000-00003D000000}"/>
    <cellStyle name="常规 5 2" xfId="62" xr:uid="{00000000-0005-0000-0000-00003E000000}"/>
    <cellStyle name="常规 6" xfId="4" xr:uid="{00000000-0005-0000-0000-00003F000000}"/>
    <cellStyle name="常规 6 2" xfId="63" xr:uid="{00000000-0005-0000-0000-000040000000}"/>
    <cellStyle name="常规 7" xfId="64" xr:uid="{00000000-0005-0000-0000-000041000000}"/>
    <cellStyle name="常规 7 2" xfId="65" xr:uid="{00000000-0005-0000-0000-000042000000}"/>
    <cellStyle name="常规 8" xfId="66" xr:uid="{00000000-0005-0000-0000-000043000000}"/>
    <cellStyle name="常规 9" xfId="67" xr:uid="{00000000-0005-0000-0000-000044000000}"/>
    <cellStyle name="超链接 2" xfId="68" xr:uid="{00000000-0005-0000-0000-000045000000}"/>
    <cellStyle name="样式 1" xfId="69" xr:uid="{00000000-0005-0000-0000-000046000000}"/>
    <cellStyle name="一般_DO41-GPP" xfId="70" xr:uid="{00000000-0005-0000-0000-000047000000}"/>
    <cellStyle name="표준 2" xfId="71" xr:uid="{00000000-0005-0000-0000-000048000000}"/>
    <cellStyle name="표준 4" xfId="72" xr:uid="{00000000-0005-0000-0000-000049000000}"/>
    <cellStyle name="표준 5" xfId="73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I20" sqref="I20"/>
    </sheetView>
  </sheetViews>
  <sheetFormatPr defaultRowHeight="14"/>
  <cols>
    <col min="1" max="1" width="11.90625" customWidth="1"/>
    <col min="2" max="2" width="19.26953125" customWidth="1"/>
    <col min="3" max="3" width="13.81640625" customWidth="1"/>
    <col min="4" max="4" width="11.90625" bestFit="1" customWidth="1"/>
    <col min="5" max="5" width="14.26953125" customWidth="1"/>
    <col min="6" max="6" width="11.453125" customWidth="1"/>
    <col min="7" max="7" width="11.6328125" customWidth="1"/>
    <col min="8" max="8" width="11.26953125" customWidth="1"/>
  </cols>
  <sheetData>
    <row r="1" spans="1:8">
      <c r="A1" s="1"/>
      <c r="B1" s="1"/>
      <c r="C1" s="1"/>
    </row>
    <row r="2" spans="1:8" ht="14.5">
      <c r="A2" s="2" t="s">
        <v>2</v>
      </c>
      <c r="B2" s="3"/>
      <c r="C2" s="4"/>
    </row>
    <row r="3" spans="1:8">
      <c r="A3" s="24" t="s">
        <v>50</v>
      </c>
      <c r="B3" s="25"/>
      <c r="C3" s="26"/>
    </row>
    <row r="4" spans="1:8">
      <c r="A4" s="27" t="s">
        <v>51</v>
      </c>
      <c r="B4" s="28"/>
      <c r="C4" s="29"/>
    </row>
    <row r="6" spans="1:8" ht="39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6" t="s">
        <v>8</v>
      </c>
      <c r="G6" s="5" t="s">
        <v>9</v>
      </c>
      <c r="H6" s="5" t="s">
        <v>10</v>
      </c>
    </row>
    <row r="7" spans="1:8">
      <c r="A7" s="7" t="s">
        <v>11</v>
      </c>
      <c r="B7" s="7">
        <f>H28/1000</f>
        <v>15.499999999999998</v>
      </c>
      <c r="C7" s="7" t="s">
        <v>28</v>
      </c>
      <c r="D7" s="34" t="s">
        <v>29</v>
      </c>
      <c r="E7" s="11" t="s">
        <v>1</v>
      </c>
      <c r="F7" s="12" t="s">
        <v>0</v>
      </c>
      <c r="G7" s="7">
        <v>93.45</v>
      </c>
      <c r="H7" s="13">
        <v>82.236000000000004</v>
      </c>
    </row>
    <row r="8" spans="1:8">
      <c r="A8" s="30"/>
      <c r="B8" s="30"/>
      <c r="C8" s="31"/>
      <c r="D8" s="34"/>
      <c r="E8" s="11" t="s">
        <v>13</v>
      </c>
      <c r="F8" s="12" t="s">
        <v>15</v>
      </c>
      <c r="G8" s="7">
        <v>3.5000000000000004</v>
      </c>
      <c r="H8" s="13">
        <v>3.08</v>
      </c>
    </row>
    <row r="9" spans="1:8">
      <c r="A9" s="32"/>
      <c r="B9" s="32"/>
      <c r="C9" s="33"/>
      <c r="D9" s="34"/>
      <c r="E9" s="11" t="s">
        <v>17</v>
      </c>
      <c r="F9" s="12" t="s">
        <v>21</v>
      </c>
      <c r="G9" s="7">
        <v>2.4</v>
      </c>
      <c r="H9" s="13">
        <v>2.1120000000000001</v>
      </c>
    </row>
    <row r="10" spans="1:8">
      <c r="A10" s="32"/>
      <c r="B10" s="32"/>
      <c r="C10" s="33"/>
      <c r="D10" s="34"/>
      <c r="E10" s="11" t="s">
        <v>18</v>
      </c>
      <c r="F10" s="12" t="s">
        <v>22</v>
      </c>
      <c r="G10" s="7">
        <v>0.5</v>
      </c>
      <c r="H10" s="13">
        <v>0.44</v>
      </c>
    </row>
    <row r="11" spans="1:8">
      <c r="A11" s="32"/>
      <c r="B11" s="32"/>
      <c r="C11" s="33"/>
      <c r="D11" s="34"/>
      <c r="E11" s="11" t="s">
        <v>19</v>
      </c>
      <c r="F11" s="12" t="s">
        <v>23</v>
      </c>
      <c r="G11" s="7">
        <v>0.03</v>
      </c>
      <c r="H11" s="13">
        <v>2.6399999999999996E-2</v>
      </c>
    </row>
    <row r="12" spans="1:8">
      <c r="A12" s="32"/>
      <c r="B12" s="32"/>
      <c r="C12" s="33"/>
      <c r="D12" s="34"/>
      <c r="E12" s="11" t="s">
        <v>35</v>
      </c>
      <c r="F12" s="12" t="s">
        <v>16</v>
      </c>
      <c r="G12" s="7">
        <v>6.9999999999999993E-2</v>
      </c>
      <c r="H12" s="13">
        <v>6.1600000000000002E-2</v>
      </c>
    </row>
    <row r="13" spans="1:8">
      <c r="A13" s="32"/>
      <c r="B13" s="32"/>
      <c r="C13" s="33"/>
      <c r="D13" s="34"/>
      <c r="E13" s="11" t="s">
        <v>20</v>
      </c>
      <c r="F13" s="14" t="s">
        <v>24</v>
      </c>
      <c r="G13" s="7">
        <v>0.05</v>
      </c>
      <c r="H13" s="13">
        <v>4.3999999999999997E-2</v>
      </c>
    </row>
    <row r="14" spans="1:8">
      <c r="A14" s="32"/>
      <c r="B14" s="32"/>
      <c r="C14" s="33"/>
      <c r="D14" s="34" t="s">
        <v>30</v>
      </c>
      <c r="E14" s="15" t="s">
        <v>14</v>
      </c>
      <c r="F14" s="16" t="s">
        <v>25</v>
      </c>
      <c r="G14" s="7">
        <v>99.95</v>
      </c>
      <c r="H14" s="13">
        <v>5149.424</v>
      </c>
    </row>
    <row r="15" spans="1:8">
      <c r="A15" s="32"/>
      <c r="B15" s="32"/>
      <c r="C15" s="33"/>
      <c r="D15" s="34"/>
      <c r="E15" s="15" t="s">
        <v>36</v>
      </c>
      <c r="F15" s="16" t="s">
        <v>24</v>
      </c>
      <c r="G15" s="7">
        <v>0.05</v>
      </c>
      <c r="H15" s="13">
        <v>2.5760000000000001</v>
      </c>
    </row>
    <row r="16" spans="1:8">
      <c r="A16" s="32"/>
      <c r="B16" s="32"/>
      <c r="C16" s="33"/>
      <c r="D16" s="34" t="s">
        <v>31</v>
      </c>
      <c r="E16" s="15" t="s">
        <v>14</v>
      </c>
      <c r="F16" s="16" t="s">
        <v>25</v>
      </c>
      <c r="G16" s="7">
        <v>99.95</v>
      </c>
      <c r="H16" s="13">
        <v>593.70300000000009</v>
      </c>
    </row>
    <row r="17" spans="1:8" ht="14" customHeight="1">
      <c r="A17" s="32"/>
      <c r="B17" s="32"/>
      <c r="C17" s="33"/>
      <c r="D17" s="34"/>
      <c r="E17" s="15" t="s">
        <v>36</v>
      </c>
      <c r="F17" s="16" t="s">
        <v>24</v>
      </c>
      <c r="G17" s="7">
        <v>0.05</v>
      </c>
      <c r="H17" s="17">
        <v>0.29699999999999999</v>
      </c>
    </row>
    <row r="18" spans="1:8">
      <c r="A18" s="32"/>
      <c r="B18" s="32"/>
      <c r="C18" s="33"/>
      <c r="D18" s="34" t="s">
        <v>32</v>
      </c>
      <c r="E18" s="15" t="s">
        <v>37</v>
      </c>
      <c r="F18" s="16" t="s">
        <v>45</v>
      </c>
      <c r="G18" s="7">
        <v>92.5</v>
      </c>
      <c r="H18" s="17">
        <v>227.55</v>
      </c>
    </row>
    <row r="19" spans="1:8">
      <c r="A19" s="32"/>
      <c r="B19" s="32"/>
      <c r="C19" s="33"/>
      <c r="D19" s="34"/>
      <c r="E19" s="15" t="s">
        <v>38</v>
      </c>
      <c r="F19" s="16" t="s">
        <v>26</v>
      </c>
      <c r="G19" s="7">
        <v>5</v>
      </c>
      <c r="H19" s="18">
        <v>12.3</v>
      </c>
    </row>
    <row r="20" spans="1:8">
      <c r="A20" s="32"/>
      <c r="B20" s="32"/>
      <c r="C20" s="33"/>
      <c r="D20" s="34"/>
      <c r="E20" s="15" t="s">
        <v>39</v>
      </c>
      <c r="F20" s="16" t="s">
        <v>27</v>
      </c>
      <c r="G20" s="7">
        <v>2.5</v>
      </c>
      <c r="H20" s="18">
        <v>6.15</v>
      </c>
    </row>
    <row r="21" spans="1:8">
      <c r="A21" s="32"/>
      <c r="B21" s="32"/>
      <c r="C21" s="33"/>
      <c r="D21" s="35" t="s">
        <v>33</v>
      </c>
      <c r="E21" s="19" t="s">
        <v>40</v>
      </c>
      <c r="F21" s="20" t="s">
        <v>46</v>
      </c>
      <c r="G21" s="7">
        <v>70.5</v>
      </c>
      <c r="H21" s="18">
        <v>6623.4749999999995</v>
      </c>
    </row>
    <row r="22" spans="1:8" ht="14" customHeight="1">
      <c r="A22" s="32"/>
      <c r="B22" s="32"/>
      <c r="C22" s="33"/>
      <c r="D22" s="35"/>
      <c r="E22" s="19" t="s">
        <v>41</v>
      </c>
      <c r="F22" s="21" t="s">
        <v>47</v>
      </c>
      <c r="G22" s="7">
        <v>15</v>
      </c>
      <c r="H22" s="18">
        <v>1409.25</v>
      </c>
    </row>
    <row r="23" spans="1:8">
      <c r="A23" s="32"/>
      <c r="B23" s="32"/>
      <c r="C23" s="33"/>
      <c r="D23" s="35"/>
      <c r="E23" s="19" t="s">
        <v>42</v>
      </c>
      <c r="F23" s="21" t="s">
        <v>48</v>
      </c>
      <c r="G23" s="7">
        <v>7.5</v>
      </c>
      <c r="H23" s="18">
        <v>704.625</v>
      </c>
    </row>
    <row r="24" spans="1:8">
      <c r="A24" s="32"/>
      <c r="B24" s="32"/>
      <c r="C24" s="33"/>
      <c r="D24" s="35"/>
      <c r="E24" s="19" t="s">
        <v>43</v>
      </c>
      <c r="F24" s="21" t="s">
        <v>49</v>
      </c>
      <c r="G24" s="7">
        <v>0.5</v>
      </c>
      <c r="H24" s="18">
        <v>46.975000000000001</v>
      </c>
    </row>
    <row r="25" spans="1:8">
      <c r="A25" s="32"/>
      <c r="B25" s="32"/>
      <c r="C25" s="33"/>
      <c r="D25" s="35"/>
      <c r="E25" s="19" t="s">
        <v>44</v>
      </c>
      <c r="F25" s="21" t="s">
        <v>24</v>
      </c>
      <c r="G25" s="7">
        <v>6.5</v>
      </c>
      <c r="H25" s="18">
        <v>610.67500000000007</v>
      </c>
    </row>
    <row r="26" spans="1:8">
      <c r="A26" s="32"/>
      <c r="B26" s="32"/>
      <c r="C26" s="33"/>
      <c r="D26" s="36" t="s">
        <v>34</v>
      </c>
      <c r="E26" s="15" t="s">
        <v>38</v>
      </c>
      <c r="F26" s="16" t="s">
        <v>26</v>
      </c>
      <c r="G26" s="7">
        <v>99.99</v>
      </c>
      <c r="H26" s="22">
        <v>24.997499999999999</v>
      </c>
    </row>
    <row r="27" spans="1:8">
      <c r="A27" s="32"/>
      <c r="B27" s="32"/>
      <c r="C27" s="33"/>
      <c r="D27" s="36"/>
      <c r="E27" s="23" t="s">
        <v>36</v>
      </c>
      <c r="F27" s="16" t="s">
        <v>24</v>
      </c>
      <c r="G27" s="7">
        <v>0.01</v>
      </c>
      <c r="H27" s="22">
        <v>2.5000000000000001E-3</v>
      </c>
    </row>
    <row r="28" spans="1:8" ht="15">
      <c r="A28" s="32"/>
      <c r="B28" s="32"/>
      <c r="C28" s="33"/>
      <c r="D28" s="8"/>
      <c r="E28" s="8"/>
      <c r="F28" s="8"/>
      <c r="G28" s="9" t="s">
        <v>12</v>
      </c>
      <c r="H28" s="10">
        <f>SUM(H7:H27)</f>
        <v>15499.999999999998</v>
      </c>
    </row>
  </sheetData>
  <sheetProtection password="C663" sheet="1" objects="1" scenarios="1"/>
  <protectedRanges>
    <protectedRange sqref="E21:E25" name="Material Data_1_1_1_1_1_1_1_1_1"/>
  </protectedRanges>
  <mergeCells count="9">
    <mergeCell ref="A3:C3"/>
    <mergeCell ref="A4:C4"/>
    <mergeCell ref="A8:C28"/>
    <mergeCell ref="D16:D17"/>
    <mergeCell ref="D18:D20"/>
    <mergeCell ref="D21:D25"/>
    <mergeCell ref="D26:D27"/>
    <mergeCell ref="D7:D13"/>
    <mergeCell ref="D14:D1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WRGHO.COM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陆佳</dc:creator>
  <cp:lastModifiedBy>Kelly Wu</cp:lastModifiedBy>
  <dcterms:created xsi:type="dcterms:W3CDTF">2018-10-10T01:09:07Z</dcterms:created>
  <dcterms:modified xsi:type="dcterms:W3CDTF">2024-06-06T03:02:55Z</dcterms:modified>
</cp:coreProperties>
</file>