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J201710303\Desktop\新补MCDS\长电需要更新的封装MCDS\MCDS 已发邱工 20240709\"/>
    </mc:Choice>
  </mc:AlternateContent>
  <xr:revisionPtr revIDLastSave="0" documentId="13_ncr:1_{C83657FA-89C9-4CC6-B72A-A9FFE2D8B364}" xr6:coauthVersionLast="36" xr6:coauthVersionMax="47" xr10:uidLastSave="{00000000-0000-0000-0000-000000000000}"/>
  <bookViews>
    <workbookView xWindow="-110" yWindow="-110" windowWidth="22620" windowHeight="13620" xr2:uid="{00000000-000D-0000-FFFF-FFFF00000000}"/>
  </bookViews>
  <sheets>
    <sheet name="mcds" sheetId="5" r:id="rId1"/>
  </sheets>
  <calcPr calcId="191029"/>
</workbook>
</file>

<file path=xl/calcChain.xml><?xml version="1.0" encoding="utf-8"?>
<calcChain xmlns="http://schemas.openxmlformats.org/spreadsheetml/2006/main">
  <c r="H23" i="5" l="1"/>
  <c r="B8" i="5"/>
</calcChain>
</file>

<file path=xl/sharedStrings.xml><?xml version="1.0" encoding="utf-8"?>
<sst xmlns="http://schemas.openxmlformats.org/spreadsheetml/2006/main" count="53" uniqueCount="52">
  <si>
    <t>Others</t>
  </si>
  <si>
    <t>7440-21-3</t>
    <phoneticPr fontId="11" type="noConversion"/>
  </si>
  <si>
    <t>Material Composition Data Sheet</t>
    <phoneticPr fontId="11" type="noConversion"/>
  </si>
  <si>
    <t>Contact Information</t>
    <phoneticPr fontId="16" type="noConversion"/>
  </si>
  <si>
    <t>Manufacturer</t>
  </si>
  <si>
    <t>Total mass of component specified in  (g)</t>
    <phoneticPr fontId="16" type="noConversion"/>
  </si>
  <si>
    <t xml:space="preserve">Package </t>
    <phoneticPr fontId="11" type="noConversion"/>
  </si>
  <si>
    <t>MCC</t>
    <phoneticPr fontId="16" type="noConversion"/>
  </si>
  <si>
    <r>
      <t xml:space="preserve">Materials Disclosure Disclaimer:  </t>
    </r>
    <r>
      <rPr>
        <sz val="10"/>
        <rFont val="Arial"/>
        <family val="2"/>
      </rPr>
      <t xml:space="preserve">Even though all possible efforts have been made to provide you with the information, It is for guidance only and we </t>
    </r>
    <phoneticPr fontId="11" type="noConversion"/>
  </si>
  <si>
    <t xml:space="preserve">cannot guarantee to its accuracy or completeness. </t>
    <phoneticPr fontId="11" type="noConversion"/>
  </si>
  <si>
    <t>Material name</t>
    <phoneticPr fontId="16" type="noConversion"/>
  </si>
  <si>
    <t>Substance name</t>
    <phoneticPr fontId="16" type="noConversion"/>
  </si>
  <si>
    <t>CAS NO</t>
  </si>
  <si>
    <t>Content( %)</t>
    <phoneticPr fontId="16" type="noConversion"/>
  </si>
  <si>
    <t>Total mass (mg)</t>
    <phoneticPr fontId="1" type="noConversion"/>
  </si>
  <si>
    <t>Wafer</t>
    <phoneticPr fontId="2" type="noConversion"/>
  </si>
  <si>
    <t>Lead Frame</t>
    <phoneticPr fontId="2" type="noConversion"/>
  </si>
  <si>
    <t>Wire</t>
    <phoneticPr fontId="2" type="noConversion"/>
  </si>
  <si>
    <t>Mold Compound</t>
    <phoneticPr fontId="2" type="noConversion"/>
  </si>
  <si>
    <t>Plating</t>
    <phoneticPr fontId="2" type="noConversion"/>
  </si>
  <si>
    <t>Si</t>
    <phoneticPr fontId="11" type="noConversion"/>
  </si>
  <si>
    <t>Cu</t>
    <phoneticPr fontId="2" type="noConversion"/>
  </si>
  <si>
    <t>7440-50-8</t>
    <phoneticPr fontId="11" type="noConversion"/>
  </si>
  <si>
    <t>---</t>
  </si>
  <si>
    <t>Cu</t>
    <phoneticPr fontId="11" type="noConversion"/>
  </si>
  <si>
    <t>Sn</t>
    <phoneticPr fontId="11" type="noConversion"/>
  </si>
  <si>
    <t>7440-31-5</t>
    <phoneticPr fontId="11" type="noConversion"/>
  </si>
  <si>
    <t>Substance mass (mg)</t>
    <phoneticPr fontId="1" type="noConversion"/>
  </si>
  <si>
    <t>SOT-89</t>
    <phoneticPr fontId="11" type="noConversion"/>
  </si>
  <si>
    <t>Solder Wire</t>
    <phoneticPr fontId="1" type="noConversion"/>
  </si>
  <si>
    <t>Pb</t>
  </si>
  <si>
    <t>Sn</t>
  </si>
  <si>
    <t>Ag</t>
  </si>
  <si>
    <t>7439-92-1</t>
  </si>
  <si>
    <t>7440-31-5</t>
  </si>
  <si>
    <t>Epoxy Resin A</t>
  </si>
  <si>
    <t>Epoxy Resin B</t>
  </si>
  <si>
    <t>Silica(Amorphous) A</t>
  </si>
  <si>
    <t>Silica(Amorphous) B</t>
  </si>
  <si>
    <t>Carbon Black</t>
  </si>
  <si>
    <t>Trade secret</t>
  </si>
  <si>
    <t>Phenol Resin</t>
    <phoneticPr fontId="1" type="noConversion"/>
  </si>
  <si>
    <t>9003-35-4</t>
    <phoneticPr fontId="1" type="noConversion"/>
  </si>
  <si>
    <t>Fe</t>
    <phoneticPr fontId="1" type="noConversion"/>
  </si>
  <si>
    <t>7439-89-6</t>
    <phoneticPr fontId="11" type="noConversion"/>
  </si>
  <si>
    <t>7440-22-4</t>
    <phoneticPr fontId="1" type="noConversion"/>
  </si>
  <si>
    <t>29690-82-2</t>
    <phoneticPr fontId="1" type="noConversion"/>
  </si>
  <si>
    <t>60676-86-0</t>
    <phoneticPr fontId="1" type="noConversion"/>
  </si>
  <si>
    <t>7631-86-9</t>
    <phoneticPr fontId="1" type="noConversion"/>
  </si>
  <si>
    <t>1333-86-4</t>
    <phoneticPr fontId="1" type="noConversion"/>
  </si>
  <si>
    <t>Contact name: Daisy Wang</t>
    <phoneticPr fontId="16" type="noConversion"/>
  </si>
  <si>
    <t>Email address: Daisy.Wang@mccsemi.com</t>
    <phoneticPr fontId="1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</si>
</sst>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0_ "/>
    <numFmt numFmtId="177" formatCode="0.000"/>
  </numFmts>
  <fonts count="17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9"/>
      <name val="新細明體"/>
      <family val="1"/>
    </font>
    <font>
      <sz val="10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12"/>
      <name val="新細明體"/>
      <family val="1"/>
      <charset val="136"/>
    </font>
    <font>
      <sz val="8"/>
      <color indexed="8"/>
      <name val="Arial"/>
      <family val="2"/>
    </font>
    <font>
      <sz val="12"/>
      <name val="宋体"/>
      <family val="3"/>
      <charset val="134"/>
    </font>
    <font>
      <sz val="11"/>
      <name val="Arial"/>
      <family val="2"/>
    </font>
    <font>
      <sz val="11"/>
      <name val="돋움"/>
      <family val="2"/>
      <charset val="129"/>
    </font>
    <font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8"/>
      <color theme="1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9"/>
      <name val="新細明體"/>
      <family val="1"/>
      <charset val="136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3">
    <xf numFmtId="0" fontId="0" fillId="0" borderId="0"/>
    <xf numFmtId="0" fontId="3" fillId="0" borderId="0"/>
    <xf numFmtId="0" fontId="6" fillId="0" borderId="0">
      <alignment vertical="center"/>
    </xf>
    <xf numFmtId="0" fontId="3" fillId="0" borderId="0"/>
    <xf numFmtId="0" fontId="8" fillId="0" borderId="0"/>
    <xf numFmtId="0" fontId="9" fillId="0" borderId="0"/>
    <xf numFmtId="0" fontId="3" fillId="0" borderId="0"/>
    <xf numFmtId="0" fontId="8" fillId="0" borderId="0"/>
    <xf numFmtId="0" fontId="3" fillId="0" borderId="0"/>
    <xf numFmtId="0" fontId="6" fillId="0" borderId="0"/>
    <xf numFmtId="0" fontId="10" fillId="0" borderId="0">
      <alignment vertical="center"/>
    </xf>
    <xf numFmtId="0" fontId="12" fillId="0" borderId="0"/>
    <xf numFmtId="0" fontId="12" fillId="0" borderId="0"/>
  </cellStyleXfs>
  <cellXfs count="47">
    <xf numFmtId="0" fontId="0" fillId="0" borderId="0" xfId="0"/>
    <xf numFmtId="0" fontId="5" fillId="0" borderId="1" xfId="1" applyFont="1" applyBorder="1" applyAlignment="1">
      <alignment horizontal="center" vertical="center" wrapText="1"/>
    </xf>
    <xf numFmtId="0" fontId="7" fillId="3" borderId="1" xfId="2" applyFont="1" applyFill="1" applyBorder="1" applyAlignment="1">
      <alignment horizontal="center" vertical="center" wrapText="1"/>
    </xf>
    <xf numFmtId="0" fontId="14" fillId="0" borderId="0" xfId="0" applyFont="1"/>
    <xf numFmtId="0" fontId="5" fillId="0" borderId="0" xfId="0" applyFont="1"/>
    <xf numFmtId="0" fontId="15" fillId="0" borderId="4" xfId="0" applyFont="1" applyBorder="1"/>
    <xf numFmtId="0" fontId="15" fillId="0" borderId="5" xfId="0" applyFont="1" applyBorder="1"/>
    <xf numFmtId="0" fontId="15" fillId="0" borderId="6" xfId="0" applyFont="1" applyBorder="1"/>
    <xf numFmtId="0" fontId="1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3" fillId="4" borderId="13" xfId="0" applyFont="1" applyFill="1" applyBorder="1"/>
    <xf numFmtId="0" fontId="3" fillId="4" borderId="0" xfId="0" applyFont="1" applyFill="1"/>
    <xf numFmtId="0" fontId="15" fillId="0" borderId="0" xfId="0" applyFont="1"/>
    <xf numFmtId="0" fontId="3" fillId="0" borderId="0" xfId="0" applyFont="1"/>
    <xf numFmtId="49" fontId="4" fillId="2" borderId="1" xfId="11" applyNumberFormat="1" applyFont="1" applyFill="1" applyBorder="1" applyAlignment="1">
      <alignment horizontal="center" vertical="center"/>
    </xf>
    <xf numFmtId="0" fontId="5" fillId="4" borderId="1" xfId="0" applyFont="1" applyFill="1" applyBorder="1"/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/>
    </xf>
    <xf numFmtId="0" fontId="7" fillId="2" borderId="1" xfId="2" applyFont="1" applyFill="1" applyBorder="1" applyAlignment="1">
      <alignment horizontal="left" vertical="center" wrapText="1"/>
    </xf>
    <xf numFmtId="0" fontId="5" fillId="2" borderId="2" xfId="2" applyFont="1" applyFill="1" applyBorder="1" applyAlignment="1">
      <alignment horizontal="left" vertical="center"/>
    </xf>
    <xf numFmtId="0" fontId="5" fillId="2" borderId="1" xfId="2" applyFont="1" applyFill="1" applyBorder="1" applyAlignment="1">
      <alignment horizontal="left" vertical="center"/>
    </xf>
    <xf numFmtId="0" fontId="5" fillId="2" borderId="1" xfId="3" applyFont="1" applyFill="1" applyBorder="1" applyAlignment="1">
      <alignment horizontal="left" vertical="center" wrapText="1"/>
    </xf>
    <xf numFmtId="0" fontId="3" fillId="4" borderId="7" xfId="0" applyFont="1" applyFill="1" applyBorder="1"/>
    <xf numFmtId="0" fontId="3" fillId="4" borderId="8" xfId="0" applyFont="1" applyFill="1" applyBorder="1"/>
    <xf numFmtId="0" fontId="3" fillId="4" borderId="9" xfId="0" applyFont="1" applyFill="1" applyBorder="1"/>
    <xf numFmtId="0" fontId="3" fillId="4" borderId="14" xfId="0" applyFont="1" applyFill="1" applyBorder="1"/>
    <xf numFmtId="0" fontId="3" fillId="4" borderId="10" xfId="0" applyFont="1" applyFill="1" applyBorder="1"/>
    <xf numFmtId="0" fontId="3" fillId="4" borderId="11" xfId="0" applyFont="1" applyFill="1" applyBorder="1"/>
    <xf numFmtId="0" fontId="3" fillId="4" borderId="12" xfId="0" applyFont="1" applyFill="1" applyBorder="1"/>
    <xf numFmtId="0" fontId="5" fillId="0" borderId="2" xfId="0" applyFont="1" applyBorder="1" applyAlignment="1">
      <alignment horizontal="left" vertical="center"/>
    </xf>
    <xf numFmtId="0" fontId="5" fillId="0" borderId="1" xfId="0" applyFont="1" applyFill="1" applyBorder="1" applyAlignment="1">
      <alignment horizontal="left"/>
    </xf>
    <xf numFmtId="177" fontId="13" fillId="0" borderId="1" xfId="0" applyNumberFormat="1" applyFont="1" applyBorder="1" applyAlignment="1">
      <alignment horizontal="center" vertical="center"/>
    </xf>
    <xf numFmtId="2" fontId="5" fillId="4" borderId="1" xfId="0" applyNumberFormat="1" applyFont="1" applyFill="1" applyBorder="1" applyAlignment="1">
      <alignment horizontal="center" vertical="center"/>
    </xf>
    <xf numFmtId="2" fontId="13" fillId="0" borderId="1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3" fillId="0" borderId="7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3" fillId="0" borderId="10" xfId="0" applyFont="1" applyBorder="1" applyAlignment="1">
      <alignment horizontal="left"/>
    </xf>
    <xf numFmtId="0" fontId="0" fillId="0" borderId="11" xfId="0" applyBorder="1"/>
    <xf numFmtId="0" fontId="0" fillId="0" borderId="12" xfId="0" applyBorder="1"/>
    <xf numFmtId="0" fontId="5" fillId="0" borderId="15" xfId="0" applyFont="1" applyBorder="1" applyAlignment="1">
      <alignment horizontal="left" vertical="center"/>
    </xf>
    <xf numFmtId="0" fontId="3" fillId="0" borderId="0" xfId="0" applyFont="1" applyBorder="1"/>
    <xf numFmtId="0" fontId="13" fillId="0" borderId="1" xfId="0" applyFont="1" applyBorder="1" applyAlignment="1">
      <alignment horizontal="center" vertical="center"/>
    </xf>
  </cellXfs>
  <cellStyles count="13">
    <cellStyle name="_ET_STYLE_NoName_00_" xfId="3" xr:uid="{00000000-0005-0000-0000-000000000000}"/>
    <cellStyle name="0,0_x000d__x000a_NA_x000d__x000a_" xfId="4" xr:uid="{00000000-0005-0000-0000-000001000000}"/>
    <cellStyle name="Normal_test q4_4" xfId="5" xr:uid="{00000000-0005-0000-0000-000002000000}"/>
    <cellStyle name="Style 1" xfId="6" xr:uid="{00000000-0005-0000-0000-000003000000}"/>
    <cellStyle name="常规" xfId="0" builtinId="0"/>
    <cellStyle name="常规 10" xfId="12" xr:uid="{B91429B7-78F3-4F2A-82DF-00CAAB7F5FAB}"/>
    <cellStyle name="常规 13" xfId="11" xr:uid="{00000000-0005-0000-0000-000005000000}"/>
    <cellStyle name="常规 2" xfId="7" xr:uid="{00000000-0005-0000-0000-000006000000}"/>
    <cellStyle name="常规 2 5" xfId="10" xr:uid="{00000000-0005-0000-0000-000007000000}"/>
    <cellStyle name="样式 1" xfId="8" xr:uid="{00000000-0005-0000-0000-000008000000}"/>
    <cellStyle name="一般_Sheet1" xfId="9" xr:uid="{00000000-0005-0000-0000-000009000000}"/>
    <cellStyle name="一般_Sheet1_銀河SOT-23 ZENER(Phenitec)  MCD" xfId="1" xr:uid="{00000000-0005-0000-0000-00000A000000}"/>
    <cellStyle name="一般_銀河SOT-23 ZENER(Phenitec)  MCD" xfId="2" xr:uid="{00000000-0005-0000-0000-00000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321B5C-6EE2-43B0-9B52-F6B55E50EECA}">
  <dimension ref="A1:H26"/>
  <sheetViews>
    <sheetView tabSelected="1" topLeftCell="B4" workbookViewId="0">
      <selection activeCell="K7" sqref="K7"/>
    </sheetView>
  </sheetViews>
  <sheetFormatPr defaultRowHeight="14" x14ac:dyDescent="0.25"/>
  <cols>
    <col min="1" max="1" width="24.7265625" customWidth="1"/>
    <col min="2" max="2" width="13.7265625" customWidth="1"/>
    <col min="4" max="4" width="12.6328125" customWidth="1"/>
    <col min="5" max="5" width="15.08984375" customWidth="1"/>
    <col min="6" max="6" width="11.6328125" customWidth="1"/>
    <col min="7" max="7" width="11.26953125" customWidth="1"/>
    <col min="8" max="8" width="11" customWidth="1"/>
  </cols>
  <sheetData>
    <row r="1" spans="1:8" ht="18" x14ac:dyDescent="0.4">
      <c r="A1" s="3" t="s">
        <v>2</v>
      </c>
      <c r="B1" s="3"/>
      <c r="C1" s="3"/>
    </row>
    <row r="2" spans="1:8" x14ac:dyDescent="0.25">
      <c r="A2" s="4"/>
      <c r="B2" s="4"/>
      <c r="C2" s="4"/>
    </row>
    <row r="3" spans="1:8" ht="14.5" x14ac:dyDescent="0.3">
      <c r="A3" s="5" t="s">
        <v>3</v>
      </c>
      <c r="B3" s="6"/>
      <c r="C3" s="7"/>
    </row>
    <row r="4" spans="1:8" ht="15" customHeight="1" x14ac:dyDescent="0.25">
      <c r="A4" s="38" t="s">
        <v>50</v>
      </c>
      <c r="B4" s="39"/>
      <c r="C4" s="40"/>
      <c r="D4" s="45"/>
      <c r="E4" s="45"/>
      <c r="F4" s="45"/>
      <c r="G4" s="45"/>
      <c r="H4" s="45"/>
    </row>
    <row r="5" spans="1:8" ht="15" customHeight="1" x14ac:dyDescent="0.25">
      <c r="A5" s="41" t="s">
        <v>51</v>
      </c>
      <c r="B5" s="42"/>
      <c r="C5" s="43"/>
      <c r="D5" s="45"/>
      <c r="E5" s="45"/>
      <c r="F5" s="45"/>
      <c r="G5" s="45"/>
      <c r="H5" s="45"/>
    </row>
    <row r="7" spans="1:8" ht="52" x14ac:dyDescent="0.25">
      <c r="A7" s="8" t="s">
        <v>4</v>
      </c>
      <c r="B7" s="8" t="s">
        <v>5</v>
      </c>
      <c r="C7" s="8" t="s">
        <v>6</v>
      </c>
      <c r="D7" s="8" t="s">
        <v>10</v>
      </c>
      <c r="E7" s="8" t="s">
        <v>11</v>
      </c>
      <c r="F7" s="8" t="s">
        <v>12</v>
      </c>
      <c r="G7" s="8" t="s">
        <v>13</v>
      </c>
      <c r="H7" s="8" t="s">
        <v>27</v>
      </c>
    </row>
    <row r="8" spans="1:8" x14ac:dyDescent="0.25">
      <c r="A8" s="9" t="s">
        <v>7</v>
      </c>
      <c r="B8" s="10">
        <f>SUM(H8:H22)/1000</f>
        <v>5.5070000000000008E-2</v>
      </c>
      <c r="C8" s="11" t="s">
        <v>28</v>
      </c>
      <c r="D8" s="31" t="s">
        <v>15</v>
      </c>
      <c r="E8" s="20" t="s">
        <v>20</v>
      </c>
      <c r="F8" s="19" t="s">
        <v>1</v>
      </c>
      <c r="G8" s="46">
        <v>100</v>
      </c>
      <c r="H8" s="33">
        <v>1.55</v>
      </c>
    </row>
    <row r="9" spans="1:8" x14ac:dyDescent="0.25">
      <c r="A9" s="24"/>
      <c r="B9" s="25"/>
      <c r="C9" s="26"/>
      <c r="D9" s="36" t="s">
        <v>16</v>
      </c>
      <c r="E9" s="21" t="s">
        <v>21</v>
      </c>
      <c r="F9" s="19" t="s">
        <v>22</v>
      </c>
      <c r="G9" s="46">
        <v>99.76</v>
      </c>
      <c r="H9" s="35">
        <v>37.280312000000002</v>
      </c>
    </row>
    <row r="10" spans="1:8" x14ac:dyDescent="0.25">
      <c r="A10" s="12"/>
      <c r="B10" s="13"/>
      <c r="C10" s="27"/>
      <c r="D10" s="37"/>
      <c r="E10" s="22" t="s">
        <v>43</v>
      </c>
      <c r="F10" s="19" t="s">
        <v>44</v>
      </c>
      <c r="G10" s="46">
        <v>0.15</v>
      </c>
      <c r="H10" s="33">
        <v>5.6055000000000001E-2</v>
      </c>
    </row>
    <row r="11" spans="1:8" x14ac:dyDescent="0.25">
      <c r="A11" s="12"/>
      <c r="B11" s="13"/>
      <c r="C11" s="27"/>
      <c r="D11" s="37"/>
      <c r="E11" s="20" t="s">
        <v>0</v>
      </c>
      <c r="F11" s="19" t="s">
        <v>23</v>
      </c>
      <c r="G11" s="46">
        <v>0.09</v>
      </c>
      <c r="H11" s="33">
        <v>3.3633000000000003E-2</v>
      </c>
    </row>
    <row r="12" spans="1:8" x14ac:dyDescent="0.25">
      <c r="A12" s="12"/>
      <c r="B12" s="13"/>
      <c r="C12" s="27"/>
      <c r="D12" s="18" t="s">
        <v>17</v>
      </c>
      <c r="E12" s="20" t="s">
        <v>24</v>
      </c>
      <c r="F12" s="19" t="s">
        <v>22</v>
      </c>
      <c r="G12" s="46">
        <v>100</v>
      </c>
      <c r="H12" s="35">
        <v>0.1</v>
      </c>
    </row>
    <row r="13" spans="1:8" x14ac:dyDescent="0.25">
      <c r="A13" s="12"/>
      <c r="B13" s="13"/>
      <c r="C13" s="27"/>
      <c r="D13" s="36" t="s">
        <v>29</v>
      </c>
      <c r="E13" s="20" t="s">
        <v>30</v>
      </c>
      <c r="F13" s="19" t="s">
        <v>33</v>
      </c>
      <c r="G13" s="46">
        <v>92.5</v>
      </c>
      <c r="H13" s="33">
        <v>0.69375000000000009</v>
      </c>
    </row>
    <row r="14" spans="1:8" x14ac:dyDescent="0.25">
      <c r="A14" s="12"/>
      <c r="B14" s="13"/>
      <c r="C14" s="27"/>
      <c r="D14" s="37"/>
      <c r="E14" s="20" t="s">
        <v>31</v>
      </c>
      <c r="F14" s="19" t="s">
        <v>34</v>
      </c>
      <c r="G14" s="46">
        <v>5</v>
      </c>
      <c r="H14" s="33">
        <v>3.7500000000000006E-2</v>
      </c>
    </row>
    <row r="15" spans="1:8" x14ac:dyDescent="0.25">
      <c r="A15" s="12"/>
      <c r="B15" s="13"/>
      <c r="C15" s="27"/>
      <c r="D15" s="44"/>
      <c r="E15" s="20" t="s">
        <v>32</v>
      </c>
      <c r="F15" s="19" t="s">
        <v>45</v>
      </c>
      <c r="G15" s="46">
        <v>2.5</v>
      </c>
      <c r="H15" s="33">
        <v>1.8750000000000003E-2</v>
      </c>
    </row>
    <row r="16" spans="1:8" x14ac:dyDescent="0.25">
      <c r="A16" s="12"/>
      <c r="B16" s="13"/>
      <c r="C16" s="27"/>
      <c r="D16" s="36" t="s">
        <v>18</v>
      </c>
      <c r="E16" s="22" t="s">
        <v>35</v>
      </c>
      <c r="F16" s="19" t="s">
        <v>40</v>
      </c>
      <c r="G16" s="46">
        <v>6</v>
      </c>
      <c r="H16" s="33">
        <v>0.89400000000000002</v>
      </c>
    </row>
    <row r="17" spans="1:8" x14ac:dyDescent="0.25">
      <c r="A17" s="12"/>
      <c r="B17" s="13"/>
      <c r="C17" s="27"/>
      <c r="D17" s="37"/>
      <c r="E17" s="22" t="s">
        <v>36</v>
      </c>
      <c r="F17" s="19" t="s">
        <v>46</v>
      </c>
      <c r="G17" s="46">
        <v>3</v>
      </c>
      <c r="H17" s="33">
        <v>0.44700000000000001</v>
      </c>
    </row>
    <row r="18" spans="1:8" x14ac:dyDescent="0.25">
      <c r="A18" s="12"/>
      <c r="B18" s="13"/>
      <c r="C18" s="27"/>
      <c r="D18" s="37"/>
      <c r="E18" s="22" t="s">
        <v>41</v>
      </c>
      <c r="F18" s="32" t="s">
        <v>42</v>
      </c>
      <c r="G18" s="46">
        <v>3</v>
      </c>
      <c r="H18" s="33">
        <v>0.44700000000000001</v>
      </c>
    </row>
    <row r="19" spans="1:8" x14ac:dyDescent="0.25">
      <c r="A19" s="12"/>
      <c r="B19" s="13"/>
      <c r="C19" s="27"/>
      <c r="D19" s="37"/>
      <c r="E19" s="22" t="s">
        <v>37</v>
      </c>
      <c r="F19" s="19" t="s">
        <v>47</v>
      </c>
      <c r="G19" s="46">
        <v>82</v>
      </c>
      <c r="H19" s="33">
        <v>12.218</v>
      </c>
    </row>
    <row r="20" spans="1:8" x14ac:dyDescent="0.25">
      <c r="A20" s="12"/>
      <c r="B20" s="13"/>
      <c r="C20" s="27"/>
      <c r="D20" s="37"/>
      <c r="E20" s="22" t="s">
        <v>38</v>
      </c>
      <c r="F20" s="19" t="s">
        <v>48</v>
      </c>
      <c r="G20" s="46">
        <v>5.5</v>
      </c>
      <c r="H20" s="33">
        <v>0.81950000000000001</v>
      </c>
    </row>
    <row r="21" spans="1:8" x14ac:dyDescent="0.25">
      <c r="A21" s="12"/>
      <c r="B21" s="13"/>
      <c r="C21" s="27"/>
      <c r="D21" s="37"/>
      <c r="E21" s="22" t="s">
        <v>39</v>
      </c>
      <c r="F21" s="19" t="s">
        <v>49</v>
      </c>
      <c r="G21" s="46">
        <v>0.5</v>
      </c>
      <c r="H21" s="33">
        <v>7.4499999999999997E-2</v>
      </c>
    </row>
    <row r="22" spans="1:8" x14ac:dyDescent="0.25">
      <c r="A22" s="12"/>
      <c r="B22" s="13"/>
      <c r="C22" s="27"/>
      <c r="D22" s="18" t="s">
        <v>19</v>
      </c>
      <c r="E22" s="23" t="s">
        <v>25</v>
      </c>
      <c r="F22" s="19" t="s">
        <v>26</v>
      </c>
      <c r="G22" s="46">
        <v>100</v>
      </c>
      <c r="H22" s="33">
        <v>0.4</v>
      </c>
    </row>
    <row r="23" spans="1:8" x14ac:dyDescent="0.25">
      <c r="A23" s="28"/>
      <c r="B23" s="29"/>
      <c r="C23" s="30"/>
      <c r="D23" s="1"/>
      <c r="E23" s="2"/>
      <c r="F23" s="16"/>
      <c r="G23" s="17" t="s">
        <v>14</v>
      </c>
      <c r="H23" s="34">
        <f>SUM(H8:H22)</f>
        <v>55.070000000000007</v>
      </c>
    </row>
    <row r="25" spans="1:8" ht="14.5" x14ac:dyDescent="0.3">
      <c r="A25" s="14" t="s">
        <v>8</v>
      </c>
    </row>
    <row r="26" spans="1:8" x14ac:dyDescent="0.25">
      <c r="A26" s="15" t="s">
        <v>9</v>
      </c>
    </row>
  </sheetData>
  <sheetProtection password="C663" sheet="1" objects="1" scenarios="1"/>
  <protectedRanges>
    <protectedRange sqref="E21" name="Material Data_1_1_2_2"/>
  </protectedRanges>
  <mergeCells count="5">
    <mergeCell ref="D9:D11"/>
    <mergeCell ref="D16:D21"/>
    <mergeCell ref="A4:C4"/>
    <mergeCell ref="A5:C5"/>
    <mergeCell ref="D13:D15"/>
  </mergeCells>
  <phoneticPr fontId="1" type="noConversion"/>
  <dataValidations count="1">
    <dataValidation type="custom" allowBlank="1" showInputMessage="1" showErrorMessage="1" errorTitle="Invalied Entry" error="Maximum of 44 characters. Leading or trailing spaces, double-spaces and linefeeds are not allowed." prompt="No leading or trailing spaces, double-spaces or linefeeds." sqref="E8 F23" xr:uid="{259371CE-AD13-4AB0-9222-BE8BB5756785}">
      <formula1>AND(ISERR(SEARCH("  ",E8)),ISERR(SEARCH(CHAR(10),E8)),ISERR(SEARCH("  ",E8)), LEFT(E8)&lt;&gt;" ",RIGHT(E8)&lt;&gt;" ")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mcds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陈明</dc:creator>
  <cp:lastModifiedBy>Kelly Wu</cp:lastModifiedBy>
  <dcterms:created xsi:type="dcterms:W3CDTF">2017-12-20T06:43:19Z</dcterms:created>
  <dcterms:modified xsi:type="dcterms:W3CDTF">2024-07-09T06:44:33Z</dcterms:modified>
</cp:coreProperties>
</file>