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OT-363" sheetId="1" r:id="rId1"/>
  </sheets>
  <definedNames/>
  <calcPr fullCalcOnLoad="1"/>
</workbook>
</file>

<file path=xl/sharedStrings.xml><?xml version="1.0" encoding="utf-8"?>
<sst xmlns="http://schemas.openxmlformats.org/spreadsheetml/2006/main" count="60" uniqueCount="59">
  <si>
    <t>Material Composition Data Sheet</t>
  </si>
  <si>
    <t>Contact Information</t>
  </si>
  <si>
    <t xml:space="preserve">Contact name: Jason Gao </t>
  </si>
  <si>
    <t>Manufacturer</t>
  </si>
  <si>
    <t>Total mass of component specified in  (g)</t>
  </si>
  <si>
    <t xml:space="preserve">Package </t>
  </si>
  <si>
    <t>Material name</t>
  </si>
  <si>
    <t>Substance name</t>
  </si>
  <si>
    <t>Content( %)</t>
  </si>
  <si>
    <t>Substance mass (mg)</t>
  </si>
  <si>
    <r>
      <t xml:space="preserve">Materials Disclosure Disclaimer:  </t>
    </r>
    <r>
      <rPr>
        <sz val="10"/>
        <rFont val="Arial"/>
        <family val="2"/>
      </rPr>
      <t xml:space="preserve">Even though all possible efforts have been made to provide you with the information, It is for guidance only and we </t>
    </r>
  </si>
  <si>
    <t xml:space="preserve">cannot guarantee to its accuracy or completeness. </t>
  </si>
  <si>
    <t>MCC</t>
  </si>
  <si>
    <t>Total mass (mg)</t>
  </si>
  <si>
    <t>Wafer</t>
  </si>
  <si>
    <t xml:space="preserve">Silicon </t>
  </si>
  <si>
    <t>Lead Frame</t>
  </si>
  <si>
    <t>Nickel</t>
  </si>
  <si>
    <t>Manganese</t>
  </si>
  <si>
    <t>Silicon</t>
  </si>
  <si>
    <t>Iron</t>
  </si>
  <si>
    <t>Silver</t>
  </si>
  <si>
    <t>Wire</t>
  </si>
  <si>
    <t>Mold Compound</t>
  </si>
  <si>
    <t>Plating</t>
  </si>
  <si>
    <t>Tin(Sn)</t>
  </si>
  <si>
    <t>SOT-363</t>
  </si>
  <si>
    <t>Copper</t>
  </si>
  <si>
    <t>Email address: jgao@mccsemi.com</t>
  </si>
  <si>
    <t>B</t>
  </si>
  <si>
    <t>Au</t>
  </si>
  <si>
    <t>Al</t>
  </si>
  <si>
    <t>Others</t>
  </si>
  <si>
    <t>Pd</t>
  </si>
  <si>
    <t>SiO2</t>
  </si>
  <si>
    <t>Epoxy Resin</t>
  </si>
  <si>
    <t>Phenolic Resin</t>
  </si>
  <si>
    <t xml:space="preserve">Fire retardant </t>
  </si>
  <si>
    <t>Carbon black</t>
  </si>
  <si>
    <t>Aluminum</t>
  </si>
  <si>
    <t>CAS No</t>
  </si>
  <si>
    <t>7440-21-3</t>
  </si>
  <si>
    <t>7440-42-8</t>
  </si>
  <si>
    <t>7440-57-5</t>
  </si>
  <si>
    <t>7429-90-5</t>
  </si>
  <si>
    <t>7439-89-6</t>
  </si>
  <si>
    <t>7440-02-0</t>
  </si>
  <si>
    <t>7440-21-3</t>
  </si>
  <si>
    <t>7440-22-4</t>
  </si>
  <si>
    <t>------</t>
  </si>
  <si>
    <t>7440-50-8</t>
  </si>
  <si>
    <t>7440-05-3</t>
  </si>
  <si>
    <t>60676-86-0</t>
  </si>
  <si>
    <t>85954-11-6</t>
  </si>
  <si>
    <t>26834-02-6</t>
  </si>
  <si>
    <t>Trade secret</t>
  </si>
  <si>
    <t>1333-86-4</t>
  </si>
  <si>
    <t>7440-31-5</t>
  </si>
  <si>
    <t>7439-96-5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</si>
</sst>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0"/>
    <numFmt numFmtId="178" formatCode="0.00_ "/>
    <numFmt numFmtId="179" formatCode="0.000_ "/>
    <numFmt numFmtId="180" formatCode="0.0000_);[Red]\(0.0000\)"/>
    <numFmt numFmtId="181" formatCode="0.000_);[Red]\(0.000\)"/>
    <numFmt numFmtId="182" formatCode="0.0000_ "/>
    <numFmt numFmtId="183" formatCode="0.00000_);[Red]\(0.00000\)"/>
  </numFmts>
  <fonts count="45">
    <font>
      <sz val="12"/>
      <name val="宋体"/>
      <family val="0"/>
    </font>
    <font>
      <sz val="9"/>
      <name val="宋体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新細明體"/>
      <family val="1"/>
    </font>
    <font>
      <sz val="10"/>
      <name val="Arial"/>
      <family val="2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name val="돋움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8" fillId="0" borderId="0">
      <alignment/>
      <protection/>
    </xf>
    <xf numFmtId="0" fontId="9" fillId="0" borderId="0">
      <alignment vertical="center"/>
      <protection/>
    </xf>
    <xf numFmtId="0" fontId="7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6" xfId="0" applyFont="1" applyFill="1" applyBorder="1" applyAlignment="1">
      <alignment horizontal="center" vertical="center"/>
    </xf>
    <xf numFmtId="179" fontId="3" fillId="0" borderId="16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/>
    </xf>
    <xf numFmtId="181" fontId="3" fillId="33" borderId="13" xfId="0" applyNumberFormat="1" applyFont="1" applyFill="1" applyBorder="1" applyAlignment="1">
      <alignment horizontal="center"/>
    </xf>
    <xf numFmtId="0" fontId="3" fillId="0" borderId="13" xfId="41" applyFont="1" applyFill="1" applyBorder="1" applyAlignment="1">
      <alignment horizontal="left" vertical="center" wrapText="1"/>
      <protection/>
    </xf>
    <xf numFmtId="0" fontId="3" fillId="0" borderId="13" xfId="41" applyFont="1" applyFill="1" applyBorder="1" applyAlignment="1">
      <alignment horizontal="left" vertical="center"/>
      <protection/>
    </xf>
    <xf numFmtId="0" fontId="10" fillId="34" borderId="13" xfId="42" applyFont="1" applyFill="1" applyBorder="1" applyAlignment="1">
      <alignment horizontal="left" vertical="center"/>
      <protection/>
    </xf>
    <xf numFmtId="0" fontId="3" fillId="0" borderId="13" xfId="0" applyFont="1" applyFill="1" applyBorder="1" applyAlignment="1">
      <alignment horizontal="left" vertical="center"/>
    </xf>
    <xf numFmtId="181" fontId="3" fillId="0" borderId="13" xfId="0" applyNumberFormat="1" applyFont="1" applyBorder="1" applyAlignment="1">
      <alignment horizontal="right"/>
    </xf>
    <xf numFmtId="0" fontId="3" fillId="34" borderId="13" xfId="41" applyFont="1" applyFill="1" applyBorder="1" applyAlignment="1">
      <alignment horizontal="center" vertical="center" wrapText="1"/>
      <protection/>
    </xf>
    <xf numFmtId="10" fontId="3" fillId="34" borderId="13" xfId="41" applyNumberFormat="1" applyFont="1" applyFill="1" applyBorder="1" applyAlignment="1">
      <alignment horizontal="right" vertical="center"/>
      <protection/>
    </xf>
    <xf numFmtId="183" fontId="3" fillId="34" borderId="18" xfId="41" applyNumberFormat="1" applyFont="1" applyFill="1" applyBorder="1" applyAlignment="1">
      <alignment horizontal="right" vertical="center"/>
      <protection/>
    </xf>
    <xf numFmtId="0" fontId="3" fillId="33" borderId="17" xfId="0" applyFont="1" applyFill="1" applyBorder="1" applyAlignment="1">
      <alignment horizontal="left"/>
    </xf>
    <xf numFmtId="0" fontId="3" fillId="33" borderId="19" xfId="0" applyFont="1" applyFill="1" applyBorder="1" applyAlignment="1">
      <alignment horizontal="left"/>
    </xf>
    <xf numFmtId="0" fontId="3" fillId="33" borderId="2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9" fontId="3" fillId="0" borderId="18" xfId="41" applyNumberFormat="1" applyFont="1" applyFill="1" applyBorder="1" applyAlignment="1">
      <alignment horizontal="center" vertical="center"/>
      <protection/>
    </xf>
    <xf numFmtId="49" fontId="3" fillId="0" borderId="13" xfId="41" applyNumberFormat="1" applyFont="1" applyFill="1" applyBorder="1" applyAlignment="1">
      <alignment horizontal="center" vertical="center"/>
      <protection/>
    </xf>
    <xf numFmtId="49" fontId="10" fillId="34" borderId="13" xfId="42" applyNumberFormat="1" applyFont="1" applyFill="1" applyBorder="1" applyAlignment="1">
      <alignment horizontal="center" vertical="center"/>
      <protection/>
    </xf>
    <xf numFmtId="49" fontId="3" fillId="34" borderId="13" xfId="41" applyNumberFormat="1" applyFont="1" applyFill="1" applyBorder="1" applyAlignment="1">
      <alignment horizontal="center" vertical="center"/>
      <protection/>
    </xf>
    <xf numFmtId="183" fontId="3" fillId="34" borderId="13" xfId="41" applyNumberFormat="1" applyFont="1" applyFill="1" applyBorder="1" applyAlignment="1">
      <alignment horizontal="right" vertical="center"/>
      <protection/>
    </xf>
    <xf numFmtId="0" fontId="3" fillId="34" borderId="13" xfId="33" applyNumberFormat="1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6" fillId="0" borderId="17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23" xfId="0" applyBorder="1" applyAlignment="1">
      <alignment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_test q4_4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2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7">
      <selection activeCell="E31" sqref="E31"/>
    </sheetView>
  </sheetViews>
  <sheetFormatPr defaultColWidth="9.00390625" defaultRowHeight="14.25"/>
  <cols>
    <col min="1" max="1" width="13.625" style="0" customWidth="1"/>
    <col min="2" max="2" width="22.625" style="0" customWidth="1"/>
    <col min="3" max="8" width="15.625" style="0" customWidth="1"/>
  </cols>
  <sheetData>
    <row r="1" spans="1:8" ht="24" customHeight="1">
      <c r="A1" s="1" t="s">
        <v>0</v>
      </c>
      <c r="B1" s="1"/>
      <c r="C1" s="1"/>
      <c r="D1" s="2"/>
      <c r="E1" s="2"/>
      <c r="F1" s="2"/>
      <c r="G1" s="2"/>
      <c r="H1" s="2"/>
    </row>
    <row r="2" spans="1:8" ht="12" customHeight="1">
      <c r="A2" s="3"/>
      <c r="B2" s="3"/>
      <c r="C2" s="3"/>
      <c r="D2" s="4"/>
      <c r="E2" s="4"/>
      <c r="F2" s="4"/>
      <c r="G2" s="4"/>
      <c r="H2" s="4"/>
    </row>
    <row r="3" spans="1:8" ht="15" customHeight="1">
      <c r="A3" s="5" t="s">
        <v>1</v>
      </c>
      <c r="B3" s="6"/>
      <c r="C3" s="7"/>
      <c r="D3" s="8"/>
      <c r="E3" s="8"/>
      <c r="F3" s="8"/>
      <c r="G3" s="8"/>
      <c r="H3" s="8"/>
    </row>
    <row r="4" spans="1:8" ht="15" customHeight="1">
      <c r="A4" s="45" t="s">
        <v>2</v>
      </c>
      <c r="B4" s="46"/>
      <c r="C4" s="47"/>
      <c r="D4" s="9"/>
      <c r="E4" s="9"/>
      <c r="F4" s="9"/>
      <c r="G4" s="9"/>
      <c r="H4" s="9"/>
    </row>
    <row r="5" spans="1:8" ht="15" customHeight="1">
      <c r="A5" s="48" t="s">
        <v>28</v>
      </c>
      <c r="B5" s="49"/>
      <c r="C5" s="50"/>
      <c r="D5" s="9"/>
      <c r="E5" s="9"/>
      <c r="F5" s="9"/>
      <c r="G5" s="9"/>
      <c r="H5" s="9"/>
    </row>
    <row r="6" spans="1:8" ht="12" customHeight="1">
      <c r="A6" s="9"/>
      <c r="B6" s="9"/>
      <c r="C6" s="9"/>
      <c r="D6" s="9"/>
      <c r="E6" s="9"/>
      <c r="F6" s="9"/>
      <c r="G6" s="9"/>
      <c r="H6" s="9"/>
    </row>
    <row r="7" spans="1:8" ht="30" customHeight="1">
      <c r="A7" s="10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10" t="s">
        <v>40</v>
      </c>
      <c r="G7" s="10" t="s">
        <v>8</v>
      </c>
      <c r="H7" s="10" t="s">
        <v>9</v>
      </c>
    </row>
    <row r="8" spans="1:8" ht="12" customHeight="1">
      <c r="A8" s="19" t="s">
        <v>12</v>
      </c>
      <c r="B8" s="20">
        <f>SUM(H8:H26)/1000</f>
        <v>0.008656</v>
      </c>
      <c r="C8" s="21" t="s">
        <v>26</v>
      </c>
      <c r="D8" s="42" t="s">
        <v>14</v>
      </c>
      <c r="E8" s="16" t="s">
        <v>15</v>
      </c>
      <c r="F8" s="29" t="s">
        <v>41</v>
      </c>
      <c r="G8" s="30">
        <v>0.932</v>
      </c>
      <c r="H8" s="31">
        <v>0.17149</v>
      </c>
    </row>
    <row r="9" spans="1:8" ht="12" customHeight="1">
      <c r="A9" s="32"/>
      <c r="B9" s="33"/>
      <c r="C9" s="33"/>
      <c r="D9" s="44"/>
      <c r="E9" s="24" t="s">
        <v>29</v>
      </c>
      <c r="F9" s="29" t="s">
        <v>42</v>
      </c>
      <c r="G9" s="30">
        <v>0.0007</v>
      </c>
      <c r="H9" s="31">
        <v>0.00013</v>
      </c>
    </row>
    <row r="10" spans="1:8" ht="12" customHeight="1">
      <c r="A10" s="34"/>
      <c r="B10" s="35"/>
      <c r="C10" s="35"/>
      <c r="D10" s="44"/>
      <c r="E10" s="24" t="s">
        <v>30</v>
      </c>
      <c r="F10" s="29" t="s">
        <v>43</v>
      </c>
      <c r="G10" s="30">
        <v>0.0611</v>
      </c>
      <c r="H10" s="31">
        <v>0.01124</v>
      </c>
    </row>
    <row r="11" spans="1:8" ht="12" customHeight="1">
      <c r="A11" s="34"/>
      <c r="B11" s="35"/>
      <c r="C11" s="35"/>
      <c r="D11" s="43"/>
      <c r="E11" s="24" t="s">
        <v>31</v>
      </c>
      <c r="F11" s="29" t="s">
        <v>44</v>
      </c>
      <c r="G11" s="30">
        <v>0.0062</v>
      </c>
      <c r="H11" s="31">
        <v>0.00114</v>
      </c>
    </row>
    <row r="12" spans="1:8" ht="12" customHeight="1">
      <c r="A12" s="34"/>
      <c r="B12" s="35"/>
      <c r="C12" s="35"/>
      <c r="D12" s="42" t="s">
        <v>16</v>
      </c>
      <c r="E12" s="17" t="s">
        <v>20</v>
      </c>
      <c r="F12" s="36" t="s">
        <v>45</v>
      </c>
      <c r="G12" s="30">
        <v>0.5765</v>
      </c>
      <c r="H12" s="31">
        <v>1.79868</v>
      </c>
    </row>
    <row r="13" spans="1:8" ht="12" customHeight="1">
      <c r="A13" s="34"/>
      <c r="B13" s="35"/>
      <c r="C13" s="35"/>
      <c r="D13" s="44"/>
      <c r="E13" s="17" t="s">
        <v>17</v>
      </c>
      <c r="F13" s="37" t="s">
        <v>46</v>
      </c>
      <c r="G13" s="30">
        <v>0.41</v>
      </c>
      <c r="H13" s="31">
        <v>1.2792</v>
      </c>
    </row>
    <row r="14" spans="1:8" ht="12" customHeight="1">
      <c r="A14" s="34"/>
      <c r="B14" s="35"/>
      <c r="C14" s="35"/>
      <c r="D14" s="44"/>
      <c r="E14" s="17" t="s">
        <v>19</v>
      </c>
      <c r="F14" s="37" t="s">
        <v>47</v>
      </c>
      <c r="G14" s="30">
        <v>0.003</v>
      </c>
      <c r="H14" s="31">
        <v>0.00936</v>
      </c>
    </row>
    <row r="15" spans="1:8" ht="12" customHeight="1">
      <c r="A15" s="34"/>
      <c r="B15" s="35"/>
      <c r="C15" s="35"/>
      <c r="D15" s="44"/>
      <c r="E15" s="17" t="s">
        <v>18</v>
      </c>
      <c r="F15" s="37" t="s">
        <v>58</v>
      </c>
      <c r="G15" s="30">
        <v>0.008</v>
      </c>
      <c r="H15" s="31">
        <v>0.024960000000000003</v>
      </c>
    </row>
    <row r="16" spans="1:8" ht="12" customHeight="1">
      <c r="A16" s="34"/>
      <c r="B16" s="35"/>
      <c r="C16" s="35"/>
      <c r="D16" s="44"/>
      <c r="E16" s="17" t="s">
        <v>39</v>
      </c>
      <c r="F16" s="37" t="s">
        <v>44</v>
      </c>
      <c r="G16" s="30">
        <v>0.001</v>
      </c>
      <c r="H16" s="31">
        <v>0.0031200000000000004</v>
      </c>
    </row>
    <row r="17" spans="1:8" ht="12" customHeight="1">
      <c r="A17" s="34"/>
      <c r="B17" s="35"/>
      <c r="C17" s="35"/>
      <c r="D17" s="44"/>
      <c r="E17" s="17" t="s">
        <v>21</v>
      </c>
      <c r="F17" s="37" t="s">
        <v>48</v>
      </c>
      <c r="G17" s="30">
        <v>0.0005</v>
      </c>
      <c r="H17" s="31">
        <v>0.0015600000000000002</v>
      </c>
    </row>
    <row r="18" spans="1:8" ht="12" customHeight="1">
      <c r="A18" s="34"/>
      <c r="B18" s="35"/>
      <c r="C18" s="35"/>
      <c r="D18" s="44"/>
      <c r="E18" s="25" t="s">
        <v>32</v>
      </c>
      <c r="F18" s="37" t="s">
        <v>49</v>
      </c>
      <c r="G18" s="30">
        <v>0.001</v>
      </c>
      <c r="H18" s="31">
        <v>0.0031200000000000004</v>
      </c>
    </row>
    <row r="19" spans="1:8" ht="12" customHeight="1">
      <c r="A19" s="34"/>
      <c r="B19" s="35"/>
      <c r="C19" s="35"/>
      <c r="D19" s="42" t="s">
        <v>22</v>
      </c>
      <c r="E19" s="17" t="s">
        <v>27</v>
      </c>
      <c r="F19" s="38" t="s">
        <v>50</v>
      </c>
      <c r="G19" s="30">
        <v>0.965</v>
      </c>
      <c r="H19" s="31">
        <v>0.08685</v>
      </c>
    </row>
    <row r="20" spans="1:8" ht="12" customHeight="1">
      <c r="A20" s="34"/>
      <c r="B20" s="35"/>
      <c r="C20" s="35"/>
      <c r="D20" s="43"/>
      <c r="E20" s="26" t="s">
        <v>33</v>
      </c>
      <c r="F20" s="38" t="s">
        <v>51</v>
      </c>
      <c r="G20" s="30">
        <v>0.035</v>
      </c>
      <c r="H20" s="31">
        <v>0.00315</v>
      </c>
    </row>
    <row r="21" spans="1:8" ht="12" customHeight="1">
      <c r="A21" s="34"/>
      <c r="B21" s="35"/>
      <c r="C21" s="35"/>
      <c r="D21" s="42" t="s">
        <v>23</v>
      </c>
      <c r="E21" s="27" t="s">
        <v>34</v>
      </c>
      <c r="F21" s="39" t="s">
        <v>52</v>
      </c>
      <c r="G21" s="30">
        <v>0.83</v>
      </c>
      <c r="H21" s="40">
        <v>3.1456999999999997</v>
      </c>
    </row>
    <row r="22" spans="1:8" ht="12" customHeight="1">
      <c r="A22" s="34"/>
      <c r="B22" s="35"/>
      <c r="C22" s="35"/>
      <c r="D22" s="44"/>
      <c r="E22" s="27" t="s">
        <v>35</v>
      </c>
      <c r="F22" s="39" t="s">
        <v>53</v>
      </c>
      <c r="G22" s="30">
        <v>0.075</v>
      </c>
      <c r="H22" s="40">
        <v>0.28425</v>
      </c>
    </row>
    <row r="23" spans="1:8" ht="12" customHeight="1">
      <c r="A23" s="34"/>
      <c r="B23" s="35"/>
      <c r="C23" s="35"/>
      <c r="D23" s="44"/>
      <c r="E23" s="27" t="s">
        <v>36</v>
      </c>
      <c r="F23" s="39" t="s">
        <v>54</v>
      </c>
      <c r="G23" s="30">
        <v>0.06</v>
      </c>
      <c r="H23" s="40">
        <v>0.2274</v>
      </c>
    </row>
    <row r="24" spans="1:8" ht="12" customHeight="1">
      <c r="A24" s="34"/>
      <c r="B24" s="35"/>
      <c r="C24" s="35"/>
      <c r="D24" s="44"/>
      <c r="E24" s="27" t="s">
        <v>37</v>
      </c>
      <c r="F24" s="39" t="s">
        <v>55</v>
      </c>
      <c r="G24" s="30">
        <v>0.03</v>
      </c>
      <c r="H24" s="40">
        <v>0.1137</v>
      </c>
    </row>
    <row r="25" spans="1:8" ht="12" customHeight="1">
      <c r="A25" s="34"/>
      <c r="B25" s="35"/>
      <c r="C25" s="35"/>
      <c r="D25" s="44"/>
      <c r="E25" s="27" t="s">
        <v>38</v>
      </c>
      <c r="F25" s="39" t="s">
        <v>56</v>
      </c>
      <c r="G25" s="30">
        <v>0.005</v>
      </c>
      <c r="H25" s="40">
        <v>0.01895</v>
      </c>
    </row>
    <row r="26" spans="1:8" ht="12" customHeight="1">
      <c r="A26" s="34"/>
      <c r="B26" s="35"/>
      <c r="C26" s="35"/>
      <c r="D26" s="18" t="s">
        <v>24</v>
      </c>
      <c r="E26" s="17" t="s">
        <v>25</v>
      </c>
      <c r="F26" s="41" t="s">
        <v>57</v>
      </c>
      <c r="G26" s="30">
        <v>1</v>
      </c>
      <c r="H26" s="28">
        <v>1.472</v>
      </c>
    </row>
    <row r="27" spans="1:8" ht="12" customHeight="1">
      <c r="A27" s="12"/>
      <c r="B27" s="13"/>
      <c r="C27" s="13"/>
      <c r="D27" s="11"/>
      <c r="E27" s="11"/>
      <c r="F27" s="11"/>
      <c r="G27" s="22" t="s">
        <v>13</v>
      </c>
      <c r="H27" s="23">
        <f>SUM(H8:H26)</f>
        <v>8.656</v>
      </c>
    </row>
    <row r="28" ht="12" customHeight="1">
      <c r="A28" s="3"/>
    </row>
    <row r="29" ht="15" customHeight="1">
      <c r="A29" s="15" t="s">
        <v>10</v>
      </c>
    </row>
    <row r="30" ht="15" customHeight="1">
      <c r="A30" s="14" t="s">
        <v>11</v>
      </c>
    </row>
  </sheetData>
  <sheetProtection formatCells="0" formatColumns="0" formatRows="0" insertColumns="0" insertRows="0" insertHyperlinks="0" deleteColumns="0" deleteRows="0" sort="0" autoFilter="0" pivotTables="0"/>
  <protectedRanges>
    <protectedRange sqref="E21:E25" name="Material Data_1_1_1_1_1_1_1_1"/>
  </protectedRanges>
  <mergeCells count="6">
    <mergeCell ref="D19:D20"/>
    <mergeCell ref="D8:D11"/>
    <mergeCell ref="A4:C4"/>
    <mergeCell ref="A5:C5"/>
    <mergeCell ref="D12:D18"/>
    <mergeCell ref="D21:D25"/>
  </mergeCells>
  <dataValidations count="1">
    <dataValidation type="custom" allowBlank="1" showInputMessage="1" showErrorMessage="1" prompt="Max 13 characters, numbers and hyphens only." errorTitle="Invalid entry" error="Max 13 characers, only numbers and hyphens are allowed." sqref="F26">
      <formula1>'SOT-363'!#REF!</formula1>
    </dataValidation>
  </dataValidation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2009-05-29T05:11:38Z</cp:lastPrinted>
  <dcterms:created xsi:type="dcterms:W3CDTF">1996-12-17T01:32:42Z</dcterms:created>
  <dcterms:modified xsi:type="dcterms:W3CDTF">2024-01-16T02:09:15Z</dcterms:modified>
  <cp:category/>
  <cp:version/>
  <cp:contentType/>
  <cp:contentStatus/>
</cp:coreProperties>
</file>