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OD-123FL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<sst xmlns="http://schemas.openxmlformats.org/spreadsheetml/2006/main" count="49" uniqueCount="45">
  <si>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</si>
  <si>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</si>
  <si>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</si>
  <si>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</si>
  <si>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</si>
  <si>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</si>
  <si>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</si>
  <si>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</si>
  <si>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</si>
  <si>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</si>
  <si>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</si>
  <si>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</si>
  <si>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</si>
  <si>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</si>
  <si>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Copper(Cu)</t>
  </si>
  <si>
    <t>Lead(Pb)</t>
  </si>
  <si>
    <t>Tin(Sn)</t>
  </si>
  <si>
    <t>Silver (Ag)</t>
  </si>
  <si>
    <t>Silicon (Si)</t>
  </si>
  <si>
    <t>Lead in internal solder preform, RoHS exemption clause Annex 7a " Lead in high melting temperature type solders " applied.</t>
  </si>
  <si>
    <t>Epoxy Resin</t>
  </si>
  <si>
    <t>SOD-123FL</t>
  </si>
  <si>
    <t>other</t>
  </si>
  <si>
    <t>Phenol Resin</t>
  </si>
  <si>
    <t>CAS NO</t>
  </si>
  <si>
    <t>7440-50-8</t>
  </si>
  <si>
    <t>7439-92-1</t>
  </si>
  <si>
    <t>7440-31-5</t>
  </si>
  <si>
    <t>7440-22-4</t>
  </si>
  <si>
    <t>7440-21-3</t>
  </si>
  <si>
    <t>9003-35-4</t>
  </si>
  <si>
    <t>trade secret</t>
  </si>
  <si>
    <t>Email address: Jgao@mccsemi.com</t>
  </si>
  <si>
    <t>Solder Preform</t>
  </si>
  <si>
    <t xml:space="preserve">Plating Material </t>
  </si>
  <si>
    <t>Lead Wire</t>
  </si>
  <si>
    <t>Molding Compound</t>
  </si>
  <si>
    <t>Dice</t>
  </si>
  <si>
    <t>other</t>
  </si>
  <si>
    <t>Silica</t>
  </si>
  <si>
    <t>Carbon black</t>
  </si>
  <si>
    <t>Metal Hydroxide</t>
  </si>
  <si>
    <t>14808-60-7</t>
  </si>
  <si>
    <t>29690-82-2</t>
  </si>
  <si>
    <t>1333-86-4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</si>
</sst>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);[Red]\(0.00\)"/>
    <numFmt numFmtId="169" formatCode="0.0000"/>
    <numFmt numFmtId="170" formatCode="0.00_ "/>
    <numFmt numFmtId="171" formatCode="0.000_ "/>
    <numFmt numFmtId="172" formatCode="0.0000_);[Red]\(0.0000\)"/>
    <numFmt numFmtId="173" formatCode="0.000_);[Red]\(0.000\)"/>
    <numFmt numFmtId="174" formatCode="0.000"/>
  </numFmts>
  <fonts count="44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3" fontId="6" fillId="3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 quotePrefix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10" fontId="6" fillId="0" borderId="13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 vertical="center"/>
    </xf>
    <xf numFmtId="174" fontId="6" fillId="0" borderId="13" xfId="0" applyNumberFormat="1" applyFont="1" applyBorder="1" applyAlignment="1">
      <alignment horizontal="center" vertical="center"/>
    </xf>
    <xf numFmtId="174" fontId="6" fillId="0" borderId="13" xfId="0" applyNumberFormat="1" applyFont="1" applyBorder="1" applyAlignment="1">
      <alignment horizont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4">
      <selection activeCell="C17" sqref="C17"/>
    </sheetView>
  </sheetViews>
  <sheetFormatPr defaultColWidth="9.00390625" defaultRowHeight="14.25"/>
  <cols>
    <col min="1" max="1" width="13.625" style="0" customWidth="1"/>
    <col min="2" max="2" width="22.625" style="0" customWidth="1"/>
    <col min="3" max="4" width="15.625" style="0" customWidth="1"/>
    <col min="5" max="5" width="19.375" style="0" bestFit="1" customWidth="1"/>
    <col min="6" max="6" width="19.375" style="0" customWidth="1"/>
    <col min="7" max="8" width="15.625" style="0" customWidth="1"/>
  </cols>
  <sheetData>
    <row r="1" spans="1:8" ht="30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15" customHeight="1">
      <c r="A2" s="3"/>
      <c r="B2" s="3"/>
      <c r="C2" s="3"/>
      <c r="D2" s="4"/>
      <c r="E2" s="4"/>
      <c r="F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F3" s="8"/>
      <c r="G3" s="8"/>
      <c r="H3" s="8"/>
    </row>
    <row r="4" spans="1:8" ht="15" customHeight="1">
      <c r="A4" s="30" t="s">
        <v>2</v>
      </c>
      <c r="B4" s="31"/>
      <c r="C4" s="32"/>
      <c r="D4" s="9"/>
      <c r="E4" s="9"/>
      <c r="F4" s="9"/>
      <c r="G4" s="9"/>
      <c r="H4" s="9"/>
    </row>
    <row r="5" spans="1:8" ht="15" customHeight="1">
      <c r="A5" s="33" t="s">
        <v>32</v>
      </c>
      <c r="B5" s="34"/>
      <c r="C5" s="35"/>
      <c r="D5" s="9"/>
      <c r="E5" s="9"/>
      <c r="F5" s="9"/>
      <c r="G5" s="9"/>
      <c r="H5" s="9"/>
    </row>
    <row r="6" spans="1:8" ht="15" customHeight="1">
      <c r="A6" s="9"/>
      <c r="B6" s="9"/>
      <c r="C6" s="9"/>
      <c r="D6" s="9"/>
      <c r="E6" s="9"/>
      <c r="F6" s="9"/>
      <c r="G6" s="9"/>
      <c r="H6" s="9"/>
    </row>
    <row r="7" spans="1:8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24</v>
      </c>
      <c r="G7" s="10" t="s">
        <v>8</v>
      </c>
      <c r="H7" s="10" t="s">
        <v>9</v>
      </c>
    </row>
    <row r="8" spans="1:8" ht="15" customHeight="1">
      <c r="A8" s="24" t="s">
        <v>10</v>
      </c>
      <c r="B8" s="25">
        <f>SUM(H8:H20)/1000</f>
        <v>0.016694000000000004</v>
      </c>
      <c r="C8" s="26" t="s">
        <v>21</v>
      </c>
      <c r="D8" s="28" t="s">
        <v>35</v>
      </c>
      <c r="E8" s="11" t="s">
        <v>14</v>
      </c>
      <c r="F8" s="11" t="s">
        <v>25</v>
      </c>
      <c r="G8" s="36">
        <v>0.9995</v>
      </c>
      <c r="H8" s="39">
        <f>5*G8</f>
        <v>4.9975000000000005</v>
      </c>
    </row>
    <row r="9" spans="1:8" ht="15" customHeight="1">
      <c r="A9" s="12"/>
      <c r="B9" s="13"/>
      <c r="C9" s="13"/>
      <c r="D9" s="38"/>
      <c r="E9" s="11" t="s">
        <v>22</v>
      </c>
      <c r="F9" s="27" t="s">
        <v>31</v>
      </c>
      <c r="G9" s="36">
        <v>0.0005</v>
      </c>
      <c r="H9" s="39">
        <f>5*G9</f>
        <v>0.0025</v>
      </c>
    </row>
    <row r="10" spans="1:8" ht="15" customHeight="1">
      <c r="A10" s="12"/>
      <c r="B10" s="13"/>
      <c r="C10" s="13"/>
      <c r="D10" s="28" t="s">
        <v>33</v>
      </c>
      <c r="E10" s="11" t="s">
        <v>15</v>
      </c>
      <c r="F10" s="11" t="s">
        <v>26</v>
      </c>
      <c r="G10" s="37">
        <v>0.925</v>
      </c>
      <c r="H10" s="40">
        <f>0.67*G10</f>
        <v>0.61975</v>
      </c>
    </row>
    <row r="11" spans="1:8" ht="15" customHeight="1">
      <c r="A11" s="12"/>
      <c r="B11" s="13"/>
      <c r="C11" s="13"/>
      <c r="D11" s="29"/>
      <c r="E11" s="11" t="s">
        <v>16</v>
      </c>
      <c r="F11" s="11" t="s">
        <v>27</v>
      </c>
      <c r="G11" s="37">
        <v>0.05</v>
      </c>
      <c r="H11" s="40">
        <f>0.67*G11</f>
        <v>0.0335</v>
      </c>
    </row>
    <row r="12" spans="1:8" ht="15" customHeight="1">
      <c r="A12" s="12"/>
      <c r="B12" s="13"/>
      <c r="C12" s="13"/>
      <c r="D12" s="38"/>
      <c r="E12" s="11" t="s">
        <v>17</v>
      </c>
      <c r="F12" s="11" t="s">
        <v>28</v>
      </c>
      <c r="G12" s="37">
        <v>0.025</v>
      </c>
      <c r="H12" s="40">
        <f>0.67*G12</f>
        <v>0.01675</v>
      </c>
    </row>
    <row r="13" spans="1:8" ht="15" customHeight="1">
      <c r="A13" s="12"/>
      <c r="B13" s="13"/>
      <c r="C13" s="13"/>
      <c r="D13" s="28" t="s">
        <v>37</v>
      </c>
      <c r="E13" s="11" t="s">
        <v>18</v>
      </c>
      <c r="F13" s="11" t="s">
        <v>29</v>
      </c>
      <c r="G13" s="37">
        <v>0.9695</v>
      </c>
      <c r="H13" s="40">
        <f>0.82*G13</f>
        <v>0.79499</v>
      </c>
    </row>
    <row r="14" spans="1:8" ht="15" customHeight="1">
      <c r="A14" s="12"/>
      <c r="B14" s="13"/>
      <c r="C14" s="13"/>
      <c r="D14" s="38"/>
      <c r="E14" s="11" t="s">
        <v>38</v>
      </c>
      <c r="F14" s="27" t="s">
        <v>31</v>
      </c>
      <c r="G14" s="37">
        <v>0.0305</v>
      </c>
      <c r="H14" s="40">
        <f>0.82*G14</f>
        <v>0.025009999999999998</v>
      </c>
    </row>
    <row r="15" spans="1:8" ht="15" customHeight="1">
      <c r="A15" s="12"/>
      <c r="B15" s="13"/>
      <c r="C15" s="13"/>
      <c r="D15" s="28" t="s">
        <v>36</v>
      </c>
      <c r="E15" s="23" t="s">
        <v>39</v>
      </c>
      <c r="F15" s="23" t="s">
        <v>42</v>
      </c>
      <c r="G15" s="37">
        <v>0.68</v>
      </c>
      <c r="H15" s="40">
        <f>10.2*G15</f>
        <v>6.936</v>
      </c>
    </row>
    <row r="16" spans="1:8" ht="15" customHeight="1">
      <c r="A16" s="12"/>
      <c r="B16" s="13"/>
      <c r="C16" s="13"/>
      <c r="D16" s="29"/>
      <c r="E16" s="23" t="s">
        <v>20</v>
      </c>
      <c r="F16" s="23" t="s">
        <v>43</v>
      </c>
      <c r="G16" s="37">
        <v>0.15</v>
      </c>
      <c r="H16" s="40">
        <f>10.2*G16</f>
        <v>1.5299999999999998</v>
      </c>
    </row>
    <row r="17" spans="1:8" ht="15" customHeight="1">
      <c r="A17" s="12"/>
      <c r="B17" s="13"/>
      <c r="C17" s="13"/>
      <c r="D17" s="29"/>
      <c r="E17" s="23" t="s">
        <v>23</v>
      </c>
      <c r="F17" s="23" t="s">
        <v>30</v>
      </c>
      <c r="G17" s="37">
        <v>0.145</v>
      </c>
      <c r="H17" s="40">
        <f>10.2*G17</f>
        <v>1.4789999999999999</v>
      </c>
    </row>
    <row r="18" spans="1:8" ht="15" customHeight="1">
      <c r="A18" s="12"/>
      <c r="B18" s="13"/>
      <c r="C18" s="13"/>
      <c r="D18" s="29"/>
      <c r="E18" s="23" t="s">
        <v>40</v>
      </c>
      <c r="F18" s="23" t="s">
        <v>44</v>
      </c>
      <c r="G18" s="37">
        <v>0.005</v>
      </c>
      <c r="H18" s="40">
        <f>10.2*G18</f>
        <v>0.051</v>
      </c>
    </row>
    <row r="19" spans="1:8" ht="15" customHeight="1">
      <c r="A19" s="12"/>
      <c r="B19" s="13"/>
      <c r="C19" s="13"/>
      <c r="D19" s="29"/>
      <c r="E19" s="23" t="s">
        <v>41</v>
      </c>
      <c r="F19" s="23" t="s">
        <v>31</v>
      </c>
      <c r="G19" s="37">
        <v>0.02</v>
      </c>
      <c r="H19" s="40">
        <f>10.2*G19</f>
        <v>0.204</v>
      </c>
    </row>
    <row r="20" spans="1:8" ht="15" customHeight="1">
      <c r="A20" s="12"/>
      <c r="B20" s="13"/>
      <c r="C20" s="13"/>
      <c r="D20" s="11" t="s">
        <v>34</v>
      </c>
      <c r="E20" s="11" t="s">
        <v>16</v>
      </c>
      <c r="F20" s="11" t="s">
        <v>27</v>
      </c>
      <c r="G20" s="37">
        <v>1</v>
      </c>
      <c r="H20" s="40">
        <v>0.004</v>
      </c>
    </row>
    <row r="21" spans="1:8" ht="15" customHeight="1">
      <c r="A21" s="15"/>
      <c r="B21" s="16"/>
      <c r="C21" s="16"/>
      <c r="D21" s="14"/>
      <c r="E21" s="14"/>
      <c r="F21" s="14"/>
      <c r="G21" s="17" t="s">
        <v>11</v>
      </c>
      <c r="H21" s="22">
        <f>SUM(H8:H20)</f>
        <v>16.694000000000003</v>
      </c>
    </row>
    <row r="22" spans="1:8" ht="15" customHeight="1">
      <c r="A22" s="18" t="s">
        <v>19</v>
      </c>
      <c r="B22" s="19"/>
      <c r="C22" s="19"/>
      <c r="D22" s="9"/>
      <c r="E22" s="9"/>
      <c r="F22" s="9"/>
      <c r="G22" s="9"/>
      <c r="H22" s="20"/>
    </row>
    <row r="23" ht="15" customHeight="1">
      <c r="A23" s="3"/>
    </row>
    <row r="24" ht="15" customHeight="1">
      <c r="A24" s="21" t="s">
        <v>12</v>
      </c>
    </row>
    <row r="25" ht="15" customHeight="1">
      <c r="A25" s="18" t="s">
        <v>13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6">
    <mergeCell ref="D15:D19"/>
    <mergeCell ref="A4:C4"/>
    <mergeCell ref="A5:C5"/>
    <mergeCell ref="D10:D12"/>
    <mergeCell ref="D8:D9"/>
    <mergeCell ref="D13:D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2009-05-29T03:57:14Z</cp:lastPrinted>
  <dcterms:created xsi:type="dcterms:W3CDTF">1996-12-17T01:32:42Z</dcterms:created>
  <dcterms:modified xsi:type="dcterms:W3CDTF">2020-10-28T02:29:46Z</dcterms:modified>
  <cp:category/>
  <cp:version/>
  <cp:contentType/>
  <cp:contentStatus/>
</cp:coreProperties>
</file>