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J201710303\Desktop\第2次新增加MCDS 检查后\第2次新增加MCDS\"/>
    </mc:Choice>
  </mc:AlternateContent>
  <xr:revisionPtr revIDLastSave="0" documentId="13_ncr:1_{1A03198C-5B5E-4F66-B966-13221EF65047}" xr6:coauthVersionLast="36" xr6:coauthVersionMax="36" xr10:uidLastSave="{00000000-0000-0000-0000-000000000000}"/>
  <bookViews>
    <workbookView xWindow="11990" yWindow="-20" windowWidth="12040" windowHeight="9890" xr2:uid="{00000000-000D-0000-FFFF-FFFF00000000}"/>
  </bookViews>
  <sheets>
    <sheet name="sheet1" sheetId="7" r:id="rId1"/>
  </sheets>
  <externalReferences>
    <externalReference r:id="rId2"/>
  </externalReferences>
  <definedNames>
    <definedName name="____GoA1">[0]!____GoA1</definedName>
    <definedName name="___GoA1">#N/A</definedName>
    <definedName name="__GoA1">#N/A</definedName>
    <definedName name="_GoA1">#N/A</definedName>
    <definedName name="Capture.Capture">#N/A</definedName>
    <definedName name="CPK">#N/A</definedName>
    <definedName name="Insp_Date">[1]ISRDATA!$U$7</definedName>
    <definedName name="ISR_No.">[1]ISRDATA!$M$1</definedName>
    <definedName name="MT150DT16L2">#REF!</definedName>
    <definedName name="QA_Tech">[1]ISRDATA!$P$7</definedName>
    <definedName name="SFX_Data">#REF!</definedName>
    <definedName name="SFX_WBData">#REF!</definedName>
    <definedName name="SFX_WBData_A_First">#REF!</definedName>
    <definedName name="SFX_WBData_A_Last">#REF!</definedName>
    <definedName name="SFX_WBData_B_First">#REF!</definedName>
    <definedName name="SFX_WBData_B_Last">#REF!</definedName>
    <definedName name="Supplier_Code">#REF!</definedName>
    <definedName name="Trial">#REF!</definedName>
    <definedName name="VR">#N/A</definedName>
    <definedName name="xy">#REF!</definedName>
    <definedName name="管制圖">#REF!</definedName>
    <definedName name="製程能力分析">#REF!</definedName>
  </definedNames>
  <calcPr calcId="191029"/>
</workbook>
</file>

<file path=xl/calcChain.xml><?xml version="1.0" encoding="utf-8"?>
<calcChain xmlns="http://schemas.openxmlformats.org/spreadsheetml/2006/main">
  <c r="H25" i="7" l="1"/>
  <c r="B7" i="7" s="1"/>
</calcChain>
</file>

<file path=xl/sharedStrings.xml><?xml version="1.0" encoding="utf-8"?>
<sst xmlns="http://schemas.openxmlformats.org/spreadsheetml/2006/main" count="56" uniqueCount="48">
  <si>
    <t>Contact Information</t>
    <phoneticPr fontId="21" type="noConversion"/>
  </si>
  <si>
    <t>Manufacturer</t>
  </si>
  <si>
    <t>Total mass of component specified in  (g)</t>
    <phoneticPr fontId="21" type="noConversion"/>
  </si>
  <si>
    <t xml:space="preserve">Package </t>
    <phoneticPr fontId="2" type="noConversion"/>
  </si>
  <si>
    <t>Material name</t>
    <phoneticPr fontId="21" type="noConversion"/>
  </si>
  <si>
    <t>Substance name</t>
    <phoneticPr fontId="21" type="noConversion"/>
  </si>
  <si>
    <t>CAS NO</t>
    <phoneticPr fontId="2" type="noConversion"/>
  </si>
  <si>
    <t>Content( %)</t>
    <phoneticPr fontId="21" type="noConversion"/>
  </si>
  <si>
    <t>Substance mass (mg)</t>
  </si>
  <si>
    <t>MCC</t>
    <phoneticPr fontId="5" type="noConversion"/>
  </si>
  <si>
    <t>Total Mass</t>
    <phoneticPr fontId="5" type="noConversion"/>
  </si>
  <si>
    <t>7439-92-1</t>
  </si>
  <si>
    <t>Ag</t>
  </si>
  <si>
    <t>Molding Compound</t>
    <phoneticPr fontId="2" type="noConversion"/>
  </si>
  <si>
    <t>Others</t>
    <phoneticPr fontId="2" type="noConversion"/>
  </si>
  <si>
    <t>SMBF</t>
    <phoneticPr fontId="5" type="noConversion"/>
  </si>
  <si>
    <t>Chip</t>
    <phoneticPr fontId="2" type="noConversion"/>
  </si>
  <si>
    <t>Lead Frame</t>
    <phoneticPr fontId="2" type="noConversion"/>
  </si>
  <si>
    <t>Jumper</t>
    <phoneticPr fontId="2" type="noConversion"/>
  </si>
  <si>
    <t>Solder Paste</t>
    <phoneticPr fontId="2" type="noConversion"/>
  </si>
  <si>
    <t>Lead Finish</t>
    <phoneticPr fontId="2" type="noConversion"/>
  </si>
  <si>
    <t>Si</t>
  </si>
  <si>
    <t>Ni</t>
  </si>
  <si>
    <t>Ti</t>
  </si>
  <si>
    <t>Cu</t>
    <phoneticPr fontId="2" type="noConversion"/>
  </si>
  <si>
    <t>Pb</t>
    <phoneticPr fontId="2" type="noConversion"/>
  </si>
  <si>
    <t>Sn</t>
    <phoneticPr fontId="2" type="noConversion"/>
  </si>
  <si>
    <t>Ag</t>
    <phoneticPr fontId="2" type="noConversion"/>
  </si>
  <si>
    <t>Epoxy Resin</t>
    <phoneticPr fontId="34" type="noConversion"/>
  </si>
  <si>
    <t>Phenolic Resin</t>
    <phoneticPr fontId="34" type="noConversion"/>
  </si>
  <si>
    <t>Carbon black</t>
    <phoneticPr fontId="34" type="noConversion"/>
  </si>
  <si>
    <t>Metal Hydroxide</t>
    <phoneticPr fontId="34" type="noConversion"/>
  </si>
  <si>
    <t>Sn</t>
    <phoneticPr fontId="34" type="noConversion"/>
  </si>
  <si>
    <t>7440-21-3</t>
  </si>
  <si>
    <t>7440-22-4</t>
    <phoneticPr fontId="35" type="noConversion"/>
  </si>
  <si>
    <t>7440-02-0</t>
  </si>
  <si>
    <t>7440-32-6</t>
    <phoneticPr fontId="35" type="noConversion"/>
  </si>
  <si>
    <t>7440-50-8</t>
    <phoneticPr fontId="2" type="noConversion"/>
  </si>
  <si>
    <t>------</t>
  </si>
  <si>
    <t>7440-31-5</t>
    <phoneticPr fontId="2" type="noConversion"/>
  </si>
  <si>
    <t>7440-22-4</t>
    <phoneticPr fontId="2" type="noConversion"/>
  </si>
  <si>
    <t>60676-86-0</t>
    <phoneticPr fontId="33" type="noConversion"/>
  </si>
  <si>
    <t>29690-82-2</t>
  </si>
  <si>
    <t>9003-35-4</t>
  </si>
  <si>
    <t>1333-86-4</t>
  </si>
  <si>
    <t>Contact name:Daisy Wang</t>
    <phoneticPr fontId="21" type="noConversion"/>
  </si>
  <si>
    <t>Email address:Daisy Wang@mccsemi.com</t>
    <phoneticPr fontId="5" type="noConversion"/>
  </si>
  <si>
    <t>Silica glass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</si>
</sst>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0.000000_);\(0.000000\)"/>
    <numFmt numFmtId="177" formatCode="0.0%"/>
    <numFmt numFmtId="178" formatCode="&quot;$&quot;#,##0.00"/>
    <numFmt numFmtId="179" formatCode="0.00_)"/>
    <numFmt numFmtId="180" formatCode="&quot;$&quot;#,##0.0\);[Red]\(&quot;$&quot;#,##0.0\)"/>
    <numFmt numFmtId="181" formatCode="0.0#"/>
    <numFmt numFmtId="182" formatCode="_(&quot;$&quot;* #,##0.00_);_(&quot;$&quot;* \(#,##0.00\);_(&quot;$&quot;* &quot;-&quot;??_);_(@_)"/>
    <numFmt numFmtId="183" formatCode="&quot;$&quot;#,##0.000_);\(&quot;$&quot;#,##0.000\)"/>
    <numFmt numFmtId="184" formatCode="&quot;$&quot;#,##0.000_);[Red]\(&quot;$&quot;#,##0.000\)"/>
    <numFmt numFmtId="185" formatCode="_(* #,##0.0_);_(* \(#,##0.0\);_(* &quot;-&quot;??_);_(@_)"/>
    <numFmt numFmtId="186" formatCode="#,##0.0_);\(#,##0.0\)"/>
    <numFmt numFmtId="187" formatCode="_(* #,##0.0000_);_(* \(#,##0.0000\);_(* &quot;-&quot;??_);_(@_)"/>
    <numFmt numFmtId="188" formatCode="&quot;$&quot;#,##0.00;\(&quot;$&quot;#,##0.00\)"/>
    <numFmt numFmtId="189" formatCode="&quot;$&quot;#,##0.0;\(&quot;$&quot;#,##0.0\)"/>
    <numFmt numFmtId="190" formatCode="0.00_);[Red]\(0.00\)"/>
    <numFmt numFmtId="191" formatCode="0.00_ "/>
  </numFmts>
  <fonts count="38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新細明體"/>
      <family val="1"/>
    </font>
    <font>
      <b/>
      <i/>
      <sz val="16"/>
      <name val="Helv"/>
      <family val="2"/>
    </font>
    <font>
      <sz val="12"/>
      <name val="Times New Roman"/>
      <family val="1"/>
    </font>
    <font>
      <sz val="10"/>
      <name val="新細明體"/>
      <family val="1"/>
    </font>
    <font>
      <sz val="11"/>
      <name val="돋움"/>
      <family val="2"/>
      <charset val="129"/>
    </font>
    <font>
      <sz val="12"/>
      <name val="宋体"/>
      <family val="3"/>
      <charset val="134"/>
    </font>
    <font>
      <sz val="12"/>
      <name val="新細明體"/>
      <family val="1"/>
      <charset val="136"/>
    </font>
    <font>
      <u/>
      <sz val="12"/>
      <color indexed="12"/>
      <name val="Times New Roman"/>
      <family val="1"/>
    </font>
    <font>
      <sz val="11"/>
      <name val="돋움"/>
      <family val="2"/>
    </font>
    <font>
      <sz val="11"/>
      <color indexed="8"/>
      <name val="맑은 고딕"/>
      <family val="2"/>
      <charset val="129"/>
    </font>
    <font>
      <sz val="9"/>
      <name val="新細明體"/>
      <family val="1"/>
      <charset val="136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2"/>
      <color indexed="8"/>
      <name val="新細明體"/>
      <family val="1"/>
    </font>
    <font>
      <sz val="11"/>
      <name val="新細明體"/>
      <family val="1"/>
    </font>
    <font>
      <sz val="11"/>
      <name val="ＭＳ Ｐゴシック"/>
      <family val="2"/>
      <charset val="134"/>
    </font>
    <font>
      <sz val="12"/>
      <name val="Osaka"/>
      <family val="2"/>
    </font>
    <font>
      <u/>
      <sz val="8"/>
      <color indexed="12"/>
      <name val="Times New Roman"/>
      <family val="1"/>
    </font>
    <font>
      <sz val="10"/>
      <name val="Helv"/>
      <family val="2"/>
    </font>
    <font>
      <sz val="11"/>
      <name val="돋움"/>
      <family val="2"/>
      <charset val="134"/>
    </font>
    <font>
      <sz val="7"/>
      <name val="Small Fonts"/>
      <family val="2"/>
    </font>
    <font>
      <sz val="11"/>
      <name val="Arial"/>
      <family val="2"/>
    </font>
    <font>
      <sz val="8"/>
      <name val="돋움"/>
      <family val="2"/>
      <charset val="129"/>
    </font>
    <font>
      <sz val="9"/>
      <name val="新細明體"/>
      <family val="1"/>
    </font>
    <font>
      <sz val="9"/>
      <name val="宋体"/>
      <family val="2"/>
      <charset val="134"/>
      <scheme val="minor"/>
    </font>
    <font>
      <sz val="10"/>
      <name val="Calibri"/>
      <family val="2"/>
    </font>
    <font>
      <sz val="10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1C7C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4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4" fillId="0" borderId="0"/>
    <xf numFmtId="176" fontId="4" fillId="0" borderId="0" applyFill="0" applyBorder="0" applyAlignment="0"/>
    <xf numFmtId="177" fontId="4" fillId="0" borderId="0" applyFill="0" applyBorder="0" applyAlignment="0"/>
    <xf numFmtId="178" fontId="4" fillId="0" borderId="0" applyFill="0" applyBorder="0" applyAlignment="0"/>
    <xf numFmtId="176" fontId="4" fillId="0" borderId="0" applyFill="0" applyBorder="0" applyAlignment="0"/>
    <xf numFmtId="38" fontId="9" fillId="2" borderId="0" applyNumberFormat="0" applyBorder="0" applyAlignment="0" applyProtection="0"/>
    <xf numFmtId="0" fontId="10" fillId="0" borderId="2" applyNumberFormat="0" applyAlignment="0" applyProtection="0">
      <alignment horizontal="left" vertical="center"/>
    </xf>
    <xf numFmtId="0" fontId="10" fillId="0" borderId="3">
      <alignment horizontal="left" vertical="center"/>
    </xf>
    <xf numFmtId="10" fontId="9" fillId="3" borderId="1" applyNumberFormat="0" applyBorder="0" applyAlignment="0" applyProtection="0"/>
    <xf numFmtId="0" fontId="11" fillId="0" borderId="0"/>
    <xf numFmtId="176" fontId="4" fillId="0" borderId="0" applyFill="0" applyBorder="0" applyAlignment="0"/>
    <xf numFmtId="179" fontId="12" fillId="0" borderId="0"/>
    <xf numFmtId="10" fontId="4" fillId="0" borderId="0" applyFont="0" applyFill="0" applyBorder="0" applyAlignment="0" applyProtection="0"/>
    <xf numFmtId="176" fontId="4" fillId="0" borderId="0" applyFill="0" applyBorder="0" applyAlignment="0"/>
    <xf numFmtId="49" fontId="3" fillId="0" borderId="0" applyFill="0" applyBorder="0" applyAlignment="0"/>
    <xf numFmtId="176" fontId="4" fillId="0" borderId="0" applyFill="0" applyBorder="0" applyAlignment="0"/>
    <xf numFmtId="0" fontId="13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4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5" fillId="0" borderId="0">
      <alignment vertical="center"/>
    </xf>
    <xf numFmtId="0" fontId="11" fillId="0" borderId="0"/>
    <xf numFmtId="0" fontId="1" fillId="0" borderId="0"/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1" fillId="0" borderId="0"/>
    <xf numFmtId="0" fontId="1" fillId="0" borderId="0"/>
    <xf numFmtId="0" fontId="16" fillId="0" borderId="0">
      <alignment vertical="center"/>
    </xf>
    <xf numFmtId="0" fontId="17" fillId="0" borderId="0"/>
    <xf numFmtId="0" fontId="1" fillId="0" borderId="0"/>
    <xf numFmtId="0" fontId="16" fillId="0" borderId="0">
      <alignment vertical="center"/>
    </xf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6" fillId="0" borderId="0">
      <alignment vertical="center"/>
    </xf>
    <xf numFmtId="0" fontId="1" fillId="0" borderId="0">
      <alignment vertical="center"/>
    </xf>
    <xf numFmtId="0" fontId="16" fillId="0" borderId="0"/>
    <xf numFmtId="0" fontId="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7" fillId="0" borderId="0"/>
    <xf numFmtId="0" fontId="19" fillId="0" borderId="0" applyNumberFormat="0" applyFill="0" applyBorder="0" applyAlignment="0" applyProtection="0"/>
    <xf numFmtId="0" fontId="19" fillId="0" borderId="0"/>
    <xf numFmtId="0" fontId="20" fillId="0" borderId="0">
      <alignment vertical="center"/>
    </xf>
    <xf numFmtId="0" fontId="9" fillId="0" borderId="0">
      <alignment vertical="center"/>
    </xf>
    <xf numFmtId="0" fontId="11" fillId="0" borderId="0"/>
    <xf numFmtId="0" fontId="16" fillId="0" borderId="0" applyNumberFormat="0" applyFill="0" applyBorder="0" applyAlignment="0" applyProtection="0"/>
    <xf numFmtId="0" fontId="16" fillId="0" borderId="0"/>
    <xf numFmtId="0" fontId="19" fillId="0" borderId="0"/>
    <xf numFmtId="0" fontId="24" fillId="0" borderId="0"/>
    <xf numFmtId="0" fontId="16" fillId="0" borderId="0"/>
    <xf numFmtId="0" fontId="25" fillId="0" borderId="0"/>
    <xf numFmtId="0" fontId="26" fillId="0" borderId="0">
      <alignment vertical="center"/>
    </xf>
    <xf numFmtId="0" fontId="3" fillId="0" borderId="0" applyFill="0" applyBorder="0" applyAlignment="0"/>
    <xf numFmtId="186" fontId="29" fillId="0" borderId="0" applyFill="0" applyBorder="0" applyAlignment="0"/>
    <xf numFmtId="187" fontId="29" fillId="0" borderId="0" applyFill="0" applyBorder="0" applyAlignment="0"/>
    <xf numFmtId="183" fontId="27" fillId="0" borderId="0" applyFill="0" applyBorder="0" applyAlignment="0"/>
    <xf numFmtId="185" fontId="27" fillId="0" borderId="0" applyFill="0" applyBorder="0" applyAlignment="0"/>
    <xf numFmtId="182" fontId="29" fillId="0" borderId="0" applyFill="0" applyBorder="0" applyAlignment="0"/>
    <xf numFmtId="180" fontId="27" fillId="0" borderId="0" applyFill="0" applyBorder="0" applyAlignment="0"/>
    <xf numFmtId="186" fontId="29" fillId="0" borderId="0" applyFill="0" applyBorder="0" applyAlignment="0"/>
    <xf numFmtId="0" fontId="4" fillId="0" borderId="0" applyFont="0" applyFill="0" applyBorder="0" applyAlignment="0" applyProtection="0"/>
    <xf numFmtId="182" fontId="29" fillId="0" borderId="0" applyFont="0" applyFill="0" applyBorder="0" applyAlignment="0" applyProtection="0"/>
    <xf numFmtId="184" fontId="27" fillId="0" borderId="0" applyFont="0" applyFill="0" applyBorder="0" applyAlignment="0" applyProtection="0"/>
    <xf numFmtId="0" fontId="4" fillId="0" borderId="0" applyFont="0" applyFill="0" applyBorder="0" applyAlignment="0" applyProtection="0"/>
    <xf numFmtId="186" fontId="29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4" fillId="2" borderId="0" applyFont="0" applyBorder="0"/>
    <xf numFmtId="14" fontId="3" fillId="0" borderId="0" applyFill="0" applyBorder="0" applyAlignment="0"/>
    <xf numFmtId="182" fontId="29" fillId="0" borderId="0" applyFill="0" applyBorder="0" applyAlignment="0"/>
    <xf numFmtId="186" fontId="29" fillId="0" borderId="0" applyFill="0" applyBorder="0" applyAlignment="0"/>
    <xf numFmtId="182" fontId="29" fillId="0" borderId="0" applyFill="0" applyBorder="0" applyAlignment="0"/>
    <xf numFmtId="180" fontId="27" fillId="0" borderId="0" applyFill="0" applyBorder="0" applyAlignment="0"/>
    <xf numFmtId="186" fontId="29" fillId="0" borderId="0" applyFill="0" applyBorder="0" applyAlignment="0"/>
    <xf numFmtId="0" fontId="28" fillId="0" borderId="0" applyNumberFormat="0" applyFill="0" applyBorder="0" applyAlignment="0" applyProtection="0">
      <alignment vertical="top"/>
      <protection locked="0"/>
    </xf>
    <xf numFmtId="0" fontId="30" fillId="0" borderId="0"/>
    <xf numFmtId="182" fontId="29" fillId="0" borderId="0" applyFill="0" applyBorder="0" applyAlignment="0"/>
    <xf numFmtId="186" fontId="29" fillId="0" borderId="0" applyFill="0" applyBorder="0" applyAlignment="0"/>
    <xf numFmtId="182" fontId="29" fillId="0" borderId="0" applyFill="0" applyBorder="0" applyAlignment="0"/>
    <xf numFmtId="180" fontId="27" fillId="0" borderId="0" applyFill="0" applyBorder="0" applyAlignment="0"/>
    <xf numFmtId="186" fontId="29" fillId="0" borderId="0" applyFill="0" applyBorder="0" applyAlignment="0"/>
    <xf numFmtId="37" fontId="31" fillId="0" borderId="0"/>
    <xf numFmtId="0" fontId="4" fillId="0" borderId="0"/>
    <xf numFmtId="18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2" fontId="29" fillId="0" borderId="0" applyFill="0" applyBorder="0" applyAlignment="0"/>
    <xf numFmtId="186" fontId="29" fillId="0" borderId="0" applyFill="0" applyBorder="0" applyAlignment="0"/>
    <xf numFmtId="182" fontId="29" fillId="0" borderId="0" applyFill="0" applyBorder="0" applyAlignment="0"/>
    <xf numFmtId="180" fontId="27" fillId="0" borderId="0" applyFill="0" applyBorder="0" applyAlignment="0"/>
    <xf numFmtId="186" fontId="29" fillId="0" borderId="0" applyFill="0" applyBorder="0" applyAlignment="0"/>
    <xf numFmtId="188" fontId="27" fillId="0" borderId="0" applyFill="0" applyBorder="0" applyAlignment="0"/>
    <xf numFmtId="189" fontId="27" fillId="0" borderId="0" applyFill="0" applyBorder="0" applyAlignment="0"/>
    <xf numFmtId="0" fontId="16" fillId="0" borderId="0"/>
    <xf numFmtId="0" fontId="32" fillId="0" borderId="0"/>
  </cellStyleXfs>
  <cellXfs count="36">
    <xf numFmtId="0" fontId="0" fillId="0" borderId="0" xfId="0"/>
    <xf numFmtId="0" fontId="9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0" borderId="5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36" fillId="0" borderId="1" xfId="2" applyFont="1" applyFill="1" applyBorder="1" applyAlignment="1">
      <alignment horizontal="center" vertical="center"/>
    </xf>
    <xf numFmtId="0" fontId="36" fillId="0" borderId="1" xfId="2" applyFont="1" applyFill="1" applyBorder="1" applyAlignment="1">
      <alignment horizontal="center" vertical="center" wrapText="1"/>
    </xf>
    <xf numFmtId="2" fontId="22" fillId="0" borderId="1" xfId="0" applyNumberFormat="1" applyFont="1" applyFill="1" applyBorder="1" applyAlignment="1">
      <alignment horizontal="center" vertical="center"/>
    </xf>
    <xf numFmtId="191" fontId="36" fillId="0" borderId="1" xfId="0" applyNumberFormat="1" applyFont="1" applyFill="1" applyBorder="1" applyAlignment="1">
      <alignment horizontal="center" vertical="center"/>
    </xf>
    <xf numFmtId="0" fontId="37" fillId="0" borderId="1" xfId="1" applyFont="1" applyFill="1" applyBorder="1" applyAlignment="1">
      <alignment horizontal="center" vertical="center" wrapText="1"/>
    </xf>
    <xf numFmtId="0" fontId="22" fillId="0" borderId="1" xfId="123" applyNumberFormat="1" applyFont="1" applyFill="1" applyBorder="1" applyAlignment="1" applyProtection="1">
      <alignment horizontal="center" vertical="center" wrapText="1"/>
      <protection locked="0"/>
    </xf>
    <xf numFmtId="49" fontId="37" fillId="0" borderId="1" xfId="0" applyNumberFormat="1" applyFont="1" applyFill="1" applyBorder="1" applyAlignment="1">
      <alignment horizontal="center" vertical="center"/>
    </xf>
    <xf numFmtId="49" fontId="37" fillId="0" borderId="1" xfId="2" applyNumberFormat="1" applyFont="1" applyFill="1" applyBorder="1" applyAlignment="1">
      <alignment horizontal="center" vertical="center"/>
    </xf>
    <xf numFmtId="0" fontId="0" fillId="0" borderId="13" xfId="0" applyBorder="1"/>
    <xf numFmtId="0" fontId="23" fillId="4" borderId="13" xfId="0" applyFont="1" applyFill="1" applyBorder="1"/>
    <xf numFmtId="2" fontId="23" fillId="4" borderId="13" xfId="0" applyNumberFormat="1" applyFont="1" applyFill="1" applyBorder="1" applyAlignment="1">
      <alignment horizontal="center" vertical="center"/>
    </xf>
    <xf numFmtId="49" fontId="37" fillId="0" borderId="1" xfId="1" applyNumberFormat="1" applyFont="1" applyFill="1" applyBorder="1" applyAlignment="1">
      <alignment horizontal="center" vertical="center"/>
    </xf>
    <xf numFmtId="0" fontId="37" fillId="0" borderId="1" xfId="2" applyFont="1" applyFill="1" applyBorder="1" applyAlignment="1">
      <alignment horizontal="center" vertical="center"/>
    </xf>
    <xf numFmtId="49" fontId="36" fillId="0" borderId="1" xfId="0" applyNumberFormat="1" applyFont="1" applyFill="1" applyBorder="1" applyAlignment="1">
      <alignment horizontal="center" vertical="center"/>
    </xf>
    <xf numFmtId="0" fontId="37" fillId="0" borderId="1" xfId="1" applyFont="1" applyFill="1" applyBorder="1" applyAlignment="1">
      <alignment horizontal="center" vertical="center"/>
    </xf>
    <xf numFmtId="0" fontId="22" fillId="0" borderId="1" xfId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22" fillId="4" borderId="7" xfId="0" applyFont="1" applyFill="1" applyBorder="1" applyAlignment="1">
      <alignment horizontal="center"/>
    </xf>
    <xf numFmtId="0" fontId="22" fillId="4" borderId="8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/>
    </xf>
    <xf numFmtId="0" fontId="22" fillId="4" borderId="12" xfId="0" applyFont="1" applyFill="1" applyBorder="1" applyAlignment="1">
      <alignment horizontal="center"/>
    </xf>
    <xf numFmtId="190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190" fontId="36" fillId="0" borderId="1" xfId="0" applyNumberFormat="1" applyFont="1" applyFill="1" applyBorder="1" applyAlignment="1">
      <alignment horizontal="center" vertical="center" wrapText="1"/>
    </xf>
  </cellXfs>
  <cellStyles count="124">
    <cellStyle name="_ET_STYLE_NoName_00_" xfId="5" xr:uid="{00000000-0005-0000-0000-000000000000}"/>
    <cellStyle name="_ET_STYLE_NoName_00_ 3" xfId="6" xr:uid="{00000000-0005-0000-0000-000001000000}"/>
    <cellStyle name="0,0_x000d__x000a_NA_x000d__x000a_" xfId="73" xr:uid="{1C2B71D2-747A-4491-8CAC-D43CFA133F43}"/>
    <cellStyle name="0,0_x005f_x000d__x005f_x000a_NA_x005f_x000d__x005f_x000a_" xfId="74" xr:uid="{00000000-0005-0000-0000-000079000000}"/>
    <cellStyle name="19990216" xfId="75" xr:uid="{00000000-0005-0000-0000-00007A000000}"/>
    <cellStyle name="Calc Currency (0)" xfId="7" xr:uid="{00000000-0005-0000-0000-000002000000}"/>
    <cellStyle name="Calc Currency (0) 2" xfId="82" xr:uid="{00000000-0005-0000-0000-000081000000}"/>
    <cellStyle name="Calc Currency (2)" xfId="83" xr:uid="{00000000-0005-0000-0000-000082000000}"/>
    <cellStyle name="Calc Percent (0)" xfId="8" xr:uid="{00000000-0005-0000-0000-000003000000}"/>
    <cellStyle name="Calc Percent (0) 2" xfId="84" xr:uid="{00000000-0005-0000-0000-000083000000}"/>
    <cellStyle name="Calc Percent (1)" xfId="9" xr:uid="{00000000-0005-0000-0000-000004000000}"/>
    <cellStyle name="Calc Percent (1) 2" xfId="85" xr:uid="{00000000-0005-0000-0000-000084000000}"/>
    <cellStyle name="Calc Percent (2)" xfId="86" xr:uid="{00000000-0005-0000-0000-000085000000}"/>
    <cellStyle name="Calc Units (0)" xfId="87" xr:uid="{00000000-0005-0000-0000-000086000000}"/>
    <cellStyle name="Calc Units (1)" xfId="88" xr:uid="{00000000-0005-0000-0000-000087000000}"/>
    <cellStyle name="Calc Units (2)" xfId="89" xr:uid="{00000000-0005-0000-0000-000088000000}"/>
    <cellStyle name="Comma [0]_#6 Temps &amp; Contractors" xfId="90" xr:uid="{00000000-0005-0000-0000-000089000000}"/>
    <cellStyle name="Comma [00]" xfId="91" xr:uid="{00000000-0005-0000-0000-00008A000000}"/>
    <cellStyle name="Comma_#6 Temps &amp; Contractors" xfId="92" xr:uid="{00000000-0005-0000-0000-00008B000000}"/>
    <cellStyle name="Currency [0]_#6 Temps &amp; Contractors" xfId="93" xr:uid="{00000000-0005-0000-0000-00008C000000}"/>
    <cellStyle name="Currency [00]" xfId="94" xr:uid="{00000000-0005-0000-0000-00008D000000}"/>
    <cellStyle name="Currency_#6 Temps &amp; Contractors" xfId="95" xr:uid="{00000000-0005-0000-0000-00008E000000}"/>
    <cellStyle name="custom" xfId="96" xr:uid="{00000000-0005-0000-0000-00008F000000}"/>
    <cellStyle name="Date Short" xfId="97" xr:uid="{00000000-0005-0000-0000-000090000000}"/>
    <cellStyle name="Enter Currency (0)" xfId="10" xr:uid="{00000000-0005-0000-0000-000005000000}"/>
    <cellStyle name="Enter Currency (0) 2" xfId="98" xr:uid="{00000000-0005-0000-0000-000091000000}"/>
    <cellStyle name="Enter Currency (2)" xfId="99" xr:uid="{00000000-0005-0000-0000-000092000000}"/>
    <cellStyle name="Enter Units (0)" xfId="100" xr:uid="{00000000-0005-0000-0000-000093000000}"/>
    <cellStyle name="Enter Units (1)" xfId="101" xr:uid="{00000000-0005-0000-0000-000094000000}"/>
    <cellStyle name="Enter Units (2)" xfId="102" xr:uid="{00000000-0005-0000-0000-000095000000}"/>
    <cellStyle name="Grey" xfId="11" xr:uid="{00000000-0005-0000-0000-000006000000}"/>
    <cellStyle name="Header1" xfId="12" xr:uid="{00000000-0005-0000-0000-000007000000}"/>
    <cellStyle name="Header2" xfId="13" xr:uid="{00000000-0005-0000-0000-000008000000}"/>
    <cellStyle name="Hyperlink" xfId="103" xr:uid="{00000000-0005-0000-0000-000096000000}"/>
    <cellStyle name="Input [yellow]" xfId="14" xr:uid="{00000000-0005-0000-0000-000009000000}"/>
    <cellStyle name="l]_x000d__x000a_Path=h:_x000d__x000a_Name=Diana Chang_x000d__x000a_DDEApps=nsf,nsg,nsh,ntf,ns2,ors,org_x000d__x000a_SmartIcons=Read Message_x000d__x000a__x000d__x000a__x000d__x000a_[cc:Edit" xfId="15" xr:uid="{00000000-0005-0000-0000-00000A000000}"/>
    <cellStyle name="l]_x000d__x000a_Path=h:_x000d__x000a_Name=Diana Chang_x000d__x000a_DDEApps=nsf,nsg,nsh,ntf,ns2,ors,org_x000d__x000a_SmartIcons=Read Message_x000d__x000a__x000d__x000a__x000d__x000a_[cc:Edit 2" xfId="76" xr:uid="{00000000-0005-0000-0000-00007B000000}"/>
    <cellStyle name="l]_x005f_x000d__x005f_x000a_Path=h:_x005f_x000d__x005f_x000a_Name=Diana Chang_x005f_x000d__x005f_x000a_DDEApps=nsf,nsg,nsh,ntf,ns2,ors,org_x005f_x000d__x005f_x000a_SmartIcons=Read Message_x005f_x000d__x005f_x000a__x005f_x000d__x005f_x000a__x005f_x000d__x005f_x000a_[cc:Edit" xfId="104" xr:uid="{00000000-0005-0000-0000-000097000000}"/>
    <cellStyle name="Link Currency (0)" xfId="16" xr:uid="{00000000-0005-0000-0000-00000B000000}"/>
    <cellStyle name="Link Currency (0) 2" xfId="105" xr:uid="{00000000-0005-0000-0000-000098000000}"/>
    <cellStyle name="Link Currency (2)" xfId="106" xr:uid="{00000000-0005-0000-0000-000099000000}"/>
    <cellStyle name="Link Units (0)" xfId="107" xr:uid="{00000000-0005-0000-0000-00009A000000}"/>
    <cellStyle name="Link Units (1)" xfId="108" xr:uid="{00000000-0005-0000-0000-00009B000000}"/>
    <cellStyle name="Link Units (2)" xfId="109" xr:uid="{00000000-0005-0000-0000-00009C000000}"/>
    <cellStyle name="no dec" xfId="110" xr:uid="{00000000-0005-0000-0000-00009D000000}"/>
    <cellStyle name="Normal - Style1" xfId="17" xr:uid="{00000000-0005-0000-0000-00000C000000}"/>
    <cellStyle name="Normal_# 41-Market &amp;Trends" xfId="111" xr:uid="{00000000-0005-0000-0000-00009E000000}"/>
    <cellStyle name="Normal_test q4_4" xfId="123" xr:uid="{67A5131D-D5FF-4592-AC01-270B313854C1}"/>
    <cellStyle name="Percent [0]" xfId="112" xr:uid="{00000000-0005-0000-0000-0000A0000000}"/>
    <cellStyle name="Percent [00]" xfId="113" xr:uid="{00000000-0005-0000-0000-0000A1000000}"/>
    <cellStyle name="Percent [2]" xfId="18" xr:uid="{00000000-0005-0000-0000-00000F000000}"/>
    <cellStyle name="Percent_#6 Temps &amp; Contractors" xfId="114" xr:uid="{00000000-0005-0000-0000-0000A2000000}"/>
    <cellStyle name="PrePop Currency (0)" xfId="19" xr:uid="{00000000-0005-0000-0000-000010000000}"/>
    <cellStyle name="PrePop Currency (0) 2" xfId="115" xr:uid="{00000000-0005-0000-0000-0000A3000000}"/>
    <cellStyle name="PrePop Currency (2)" xfId="116" xr:uid="{00000000-0005-0000-0000-0000A4000000}"/>
    <cellStyle name="PrePop Units (0)" xfId="117" xr:uid="{00000000-0005-0000-0000-0000A5000000}"/>
    <cellStyle name="PrePop Units (1)" xfId="118" xr:uid="{00000000-0005-0000-0000-0000A6000000}"/>
    <cellStyle name="PrePop Units (2)" xfId="119" xr:uid="{00000000-0005-0000-0000-0000A7000000}"/>
    <cellStyle name="Text Indent A" xfId="20" xr:uid="{00000000-0005-0000-0000-000011000000}"/>
    <cellStyle name="Text Indent B" xfId="21" xr:uid="{00000000-0005-0000-0000-000012000000}"/>
    <cellStyle name="Text Indent B 2" xfId="120" xr:uid="{00000000-0005-0000-0000-0000A8000000}"/>
    <cellStyle name="Text Indent C" xfId="121" xr:uid="{00000000-0005-0000-0000-0000A9000000}"/>
    <cellStyle name="_GPP" xfId="22" xr:uid="{00000000-0005-0000-0000-000013000000}"/>
    <cellStyle name="百分比 2" xfId="23" xr:uid="{00000000-0005-0000-0000-000014000000}"/>
    <cellStyle name="百分比 2 2" xfId="24" xr:uid="{00000000-0005-0000-0000-000015000000}"/>
    <cellStyle name="百分比 2 2 2" xfId="25" xr:uid="{00000000-0005-0000-0000-000016000000}"/>
    <cellStyle name="百分比 3" xfId="26" xr:uid="{00000000-0005-0000-0000-000017000000}"/>
    <cellStyle name="百分比 4" xfId="27" xr:uid="{00000000-0005-0000-0000-000018000000}"/>
    <cellStyle name="百分比 8" xfId="28" xr:uid="{00000000-0005-0000-0000-000019000000}"/>
    <cellStyle name="標準_Bom_CE仕向(ADD)" xfId="29" xr:uid="{00000000-0005-0000-0000-00001A000000}"/>
    <cellStyle name="常规" xfId="0" builtinId="0"/>
    <cellStyle name="常规 10" xfId="1" xr:uid="{00000000-0005-0000-0000-00001C000000}"/>
    <cellStyle name="常规 10 2" xfId="30" xr:uid="{00000000-0005-0000-0000-00001D000000}"/>
    <cellStyle name="常规 11" xfId="31" xr:uid="{00000000-0005-0000-0000-00001E000000}"/>
    <cellStyle name="常规 11 2" xfId="32" xr:uid="{00000000-0005-0000-0000-00001F000000}"/>
    <cellStyle name="常规 11 3" xfId="33" xr:uid="{00000000-0005-0000-0000-000020000000}"/>
    <cellStyle name="常规 12" xfId="34" xr:uid="{00000000-0005-0000-0000-000021000000}"/>
    <cellStyle name="常规 12 2" xfId="35" xr:uid="{00000000-0005-0000-0000-000022000000}"/>
    <cellStyle name="常规 13" xfId="36" xr:uid="{00000000-0005-0000-0000-000023000000}"/>
    <cellStyle name="常规 13 2" xfId="37" xr:uid="{00000000-0005-0000-0000-000024000000}"/>
    <cellStyle name="常规 14" xfId="38" xr:uid="{00000000-0005-0000-0000-000025000000}"/>
    <cellStyle name="常规 15" xfId="39" xr:uid="{00000000-0005-0000-0000-000026000000}"/>
    <cellStyle name="常规 15 2" xfId="77" xr:uid="{00000000-0005-0000-0000-00007C000000}"/>
    <cellStyle name="常规 16" xfId="81" xr:uid="{00000000-0005-0000-0000-0000AB000000}"/>
    <cellStyle name="常规 2" xfId="2" xr:uid="{00000000-0005-0000-0000-000027000000}"/>
    <cellStyle name="常规 2 10 2" xfId="79" xr:uid="{E4FF2BB8-139F-47E9-84BD-A9C876E058C8}"/>
    <cellStyle name="常规 2 13" xfId="3" xr:uid="{00000000-0005-0000-0000-000028000000}"/>
    <cellStyle name="常规 2 13 2" xfId="40" xr:uid="{00000000-0005-0000-0000-000029000000}"/>
    <cellStyle name="常规 2 2" xfId="41" xr:uid="{00000000-0005-0000-0000-00002A000000}"/>
    <cellStyle name="常规 2 2 2" xfId="42" xr:uid="{00000000-0005-0000-0000-00002B000000}"/>
    <cellStyle name="常规 2 2 2 2" xfId="43" xr:uid="{00000000-0005-0000-0000-00002C000000}"/>
    <cellStyle name="常规 2 3" xfId="44" xr:uid="{00000000-0005-0000-0000-00002D000000}"/>
    <cellStyle name="常规 2 3 2" xfId="45" xr:uid="{00000000-0005-0000-0000-00002E000000}"/>
    <cellStyle name="常规 2 4" xfId="46" xr:uid="{00000000-0005-0000-0000-00002F000000}"/>
    <cellStyle name="常规 2 5" xfId="47" xr:uid="{00000000-0005-0000-0000-000030000000}"/>
    <cellStyle name="常规 2 6" xfId="48" xr:uid="{00000000-0005-0000-0000-000031000000}"/>
    <cellStyle name="常规 2 7" xfId="49" xr:uid="{00000000-0005-0000-0000-000032000000}"/>
    <cellStyle name="常规 3" xfId="50" xr:uid="{00000000-0005-0000-0000-000033000000}"/>
    <cellStyle name="常规 3 2" xfId="51" xr:uid="{00000000-0005-0000-0000-000034000000}"/>
    <cellStyle name="常规 3 2 2" xfId="52" xr:uid="{00000000-0005-0000-0000-000035000000}"/>
    <cellStyle name="常规 3 3" xfId="53" xr:uid="{00000000-0005-0000-0000-000036000000}"/>
    <cellStyle name="常规 3 4" xfId="54" xr:uid="{00000000-0005-0000-0000-000037000000}"/>
    <cellStyle name="常规 3 5" xfId="55" xr:uid="{00000000-0005-0000-0000-000038000000}"/>
    <cellStyle name="常规 3 7" xfId="122" xr:uid="{00000000-0005-0000-0000-0000AC000000}"/>
    <cellStyle name="常规 4" xfId="56" xr:uid="{00000000-0005-0000-0000-000039000000}"/>
    <cellStyle name="常规 4 2" xfId="57" xr:uid="{00000000-0005-0000-0000-00003A000000}"/>
    <cellStyle name="常规 4 3" xfId="58" xr:uid="{00000000-0005-0000-0000-00003B000000}"/>
    <cellStyle name="常规 4 4" xfId="59" xr:uid="{00000000-0005-0000-0000-00003C000000}"/>
    <cellStyle name="常规 4 7" xfId="78" xr:uid="{00000000-0005-0000-0000-00007D000000}"/>
    <cellStyle name="常规 5" xfId="60" xr:uid="{00000000-0005-0000-0000-00003D000000}"/>
    <cellStyle name="常规 5 2" xfId="61" xr:uid="{00000000-0005-0000-0000-00003E000000}"/>
    <cellStyle name="常规 6" xfId="4" xr:uid="{00000000-0005-0000-0000-00003F000000}"/>
    <cellStyle name="常规 6 2" xfId="62" xr:uid="{00000000-0005-0000-0000-000040000000}"/>
    <cellStyle name="常规 7" xfId="63" xr:uid="{00000000-0005-0000-0000-000041000000}"/>
    <cellStyle name="常规 7 2" xfId="64" xr:uid="{00000000-0005-0000-0000-000042000000}"/>
    <cellStyle name="常规 8" xfId="65" xr:uid="{00000000-0005-0000-0000-000043000000}"/>
    <cellStyle name="常规 9" xfId="66" xr:uid="{00000000-0005-0000-0000-000044000000}"/>
    <cellStyle name="超链接 2" xfId="67" xr:uid="{00000000-0005-0000-0000-000045000000}"/>
    <cellStyle name="样式 1" xfId="68" xr:uid="{00000000-0005-0000-0000-000046000000}"/>
    <cellStyle name="一般 2" xfId="80" xr:uid="{4E93A391-9094-43E1-A397-F28642587870}"/>
    <cellStyle name="一般_DO41-GPP" xfId="69" xr:uid="{00000000-0005-0000-0000-000047000000}"/>
    <cellStyle name="표준 2" xfId="70" xr:uid="{00000000-0005-0000-0000-000048000000}"/>
    <cellStyle name="표준 4" xfId="71" xr:uid="{00000000-0005-0000-0000-000049000000}"/>
    <cellStyle name="표준 5" xfId="72" xr:uid="{00000000-0005-0000-0000-00004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qc\Documents%20and%20Settings\Jeff_W_Scott\Local%20Settings\Temporary%20Internet%20Files\OLK1C\PPA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PPAP"/>
      <sheetName val="IndicePPAP"/>
      <sheetName val="Warrant"/>
      <sheetName val="RSV"/>
      <sheetName val="ISRDATA"/>
      <sheetName val="CpK "/>
      <sheetName val="AAR"/>
      <sheetName val="Gage R&amp;R"/>
      <sheetName val="Drawing1 A01-00"/>
      <sheetName val="Drawing2 A01-00"/>
      <sheetName val="Flow Chart"/>
      <sheetName val="PFMEA"/>
      <sheetName val="Control  Plan"/>
      <sheetName val="PIR"/>
      <sheetName val="RIR"/>
      <sheetName val="RIRTrasera"/>
      <sheetName val="Matl Cert"/>
      <sheetName val="Var. Ctrl Cht Backpage"/>
      <sheetName val="Process-Machine set-up sheet"/>
    </sheetNames>
    <sheetDataSet>
      <sheetData sheetId="0" refreshError="1"/>
      <sheetData sheetId="1" refreshError="1"/>
      <sheetData sheetId="2"/>
      <sheetData sheetId="3" refreshError="1"/>
      <sheetData sheetId="4">
        <row r="1">
          <cell r="M1" t="str">
            <v>2001-120</v>
          </cell>
        </row>
        <row r="7">
          <cell r="P7" t="str">
            <v>G.A.</v>
          </cell>
          <cell r="U7">
            <v>37062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workbookViewId="0">
      <selection activeCell="I11" sqref="I11"/>
    </sheetView>
  </sheetViews>
  <sheetFormatPr defaultRowHeight="14"/>
  <cols>
    <col min="1" max="1" width="11.90625" customWidth="1"/>
    <col min="2" max="2" width="19.1796875" customWidth="1"/>
    <col min="3" max="3" width="13.81640625" customWidth="1"/>
    <col min="4" max="4" width="11.90625" bestFit="1" customWidth="1"/>
    <col min="5" max="5" width="14.1796875" customWidth="1"/>
    <col min="6" max="6" width="11.453125" customWidth="1"/>
    <col min="7" max="7" width="11.6328125" customWidth="1"/>
    <col min="8" max="8" width="11.1796875" customWidth="1"/>
  </cols>
  <sheetData>
    <row r="1" spans="1:8">
      <c r="A1" s="1"/>
      <c r="B1" s="1"/>
      <c r="C1" s="1"/>
    </row>
    <row r="2" spans="1:8" ht="14.5">
      <c r="A2" s="2" t="s">
        <v>0</v>
      </c>
      <c r="B2" s="3"/>
      <c r="C2" s="4"/>
    </row>
    <row r="3" spans="1:8">
      <c r="A3" s="24" t="s">
        <v>45</v>
      </c>
      <c r="B3" s="25"/>
      <c r="C3" s="26"/>
    </row>
    <row r="4" spans="1:8">
      <c r="A4" s="27" t="s">
        <v>46</v>
      </c>
      <c r="B4" s="28"/>
      <c r="C4" s="29"/>
    </row>
    <row r="6" spans="1:8" ht="39">
      <c r="A6" s="5" t="s">
        <v>1</v>
      </c>
      <c r="B6" s="5" t="s">
        <v>2</v>
      </c>
      <c r="C6" s="5" t="s">
        <v>3</v>
      </c>
      <c r="D6" s="5" t="s">
        <v>4</v>
      </c>
      <c r="E6" s="5" t="s">
        <v>5</v>
      </c>
      <c r="F6" s="6" t="s">
        <v>6</v>
      </c>
      <c r="G6" s="5" t="s">
        <v>7</v>
      </c>
      <c r="H6" s="5" t="s">
        <v>8</v>
      </c>
    </row>
    <row r="7" spans="1:8" ht="14.5" customHeight="1">
      <c r="A7" s="7" t="s">
        <v>9</v>
      </c>
      <c r="B7" s="7">
        <f>H25/1000</f>
        <v>6.4950000000000008E-2</v>
      </c>
      <c r="C7" s="7" t="s">
        <v>15</v>
      </c>
      <c r="D7" s="35" t="s">
        <v>16</v>
      </c>
      <c r="E7" s="8" t="s">
        <v>21</v>
      </c>
      <c r="F7" s="9" t="s">
        <v>33</v>
      </c>
      <c r="G7" s="10">
        <v>95</v>
      </c>
      <c r="H7" s="11">
        <v>2.4699999999999998</v>
      </c>
    </row>
    <row r="8" spans="1:8" ht="14.5" customHeight="1">
      <c r="A8" s="30"/>
      <c r="B8" s="30"/>
      <c r="C8" s="31"/>
      <c r="D8" s="35"/>
      <c r="E8" s="8" t="s">
        <v>12</v>
      </c>
      <c r="F8" s="9" t="s">
        <v>34</v>
      </c>
      <c r="G8" s="10">
        <v>4</v>
      </c>
      <c r="H8" s="11">
        <v>0.10400000000000001</v>
      </c>
    </row>
    <row r="9" spans="1:8">
      <c r="A9" s="32"/>
      <c r="B9" s="32"/>
      <c r="C9" s="33"/>
      <c r="D9" s="35"/>
      <c r="E9" s="8" t="s">
        <v>22</v>
      </c>
      <c r="F9" s="9" t="s">
        <v>35</v>
      </c>
      <c r="G9" s="10">
        <v>0.5</v>
      </c>
      <c r="H9" s="11">
        <v>1.3000000000000001E-2</v>
      </c>
    </row>
    <row r="10" spans="1:8">
      <c r="A10" s="32"/>
      <c r="B10" s="32"/>
      <c r="C10" s="33"/>
      <c r="D10" s="35"/>
      <c r="E10" s="8" t="s">
        <v>23</v>
      </c>
      <c r="F10" s="9" t="s">
        <v>36</v>
      </c>
      <c r="G10" s="10">
        <v>0.5</v>
      </c>
      <c r="H10" s="11">
        <v>1.3000000000000001E-2</v>
      </c>
    </row>
    <row r="11" spans="1:8">
      <c r="A11" s="32"/>
      <c r="B11" s="32"/>
      <c r="C11" s="33"/>
      <c r="D11" s="35" t="s">
        <v>17</v>
      </c>
      <c r="E11" s="12" t="s">
        <v>24</v>
      </c>
      <c r="F11" s="13" t="s">
        <v>37</v>
      </c>
      <c r="G11" s="10">
        <v>99.95</v>
      </c>
      <c r="H11" s="11">
        <v>17.591200000000001</v>
      </c>
    </row>
    <row r="12" spans="1:8">
      <c r="A12" s="32"/>
      <c r="B12" s="32"/>
      <c r="C12" s="33"/>
      <c r="D12" s="35"/>
      <c r="E12" s="12" t="s">
        <v>14</v>
      </c>
      <c r="F12" s="13" t="s">
        <v>38</v>
      </c>
      <c r="G12" s="10">
        <v>0.05</v>
      </c>
      <c r="H12" s="11">
        <v>8.8000000000000005E-3</v>
      </c>
    </row>
    <row r="13" spans="1:8">
      <c r="A13" s="32"/>
      <c r="B13" s="32"/>
      <c r="C13" s="33"/>
      <c r="D13" s="35" t="s">
        <v>18</v>
      </c>
      <c r="E13" s="12" t="s">
        <v>24</v>
      </c>
      <c r="F13" s="13" t="s">
        <v>37</v>
      </c>
      <c r="G13" s="10">
        <v>99.95</v>
      </c>
      <c r="H13" s="11">
        <v>6.8965500000000004</v>
      </c>
    </row>
    <row r="14" spans="1:8">
      <c r="A14" s="32"/>
      <c r="B14" s="32"/>
      <c r="C14" s="33"/>
      <c r="D14" s="35"/>
      <c r="E14" s="12" t="s">
        <v>14</v>
      </c>
      <c r="F14" s="13" t="s">
        <v>38</v>
      </c>
      <c r="G14" s="10">
        <v>0.05</v>
      </c>
      <c r="H14" s="11">
        <v>3.4500000000000004E-3</v>
      </c>
    </row>
    <row r="15" spans="1:8">
      <c r="A15" s="32"/>
      <c r="B15" s="32"/>
      <c r="C15" s="33"/>
      <c r="D15" s="35" t="s">
        <v>19</v>
      </c>
      <c r="E15" s="12" t="s">
        <v>25</v>
      </c>
      <c r="F15" s="14" t="s">
        <v>11</v>
      </c>
      <c r="G15" s="10">
        <v>92.5</v>
      </c>
      <c r="H15" s="11">
        <v>2.1274999999999999</v>
      </c>
    </row>
    <row r="16" spans="1:8">
      <c r="A16" s="32"/>
      <c r="B16" s="32"/>
      <c r="C16" s="33"/>
      <c r="D16" s="35"/>
      <c r="E16" s="12" t="s">
        <v>26</v>
      </c>
      <c r="F16" s="19" t="s">
        <v>39</v>
      </c>
      <c r="G16" s="10">
        <v>5</v>
      </c>
      <c r="H16" s="11">
        <v>0.11499999999999999</v>
      </c>
    </row>
    <row r="17" spans="1:8">
      <c r="A17" s="32"/>
      <c r="B17" s="32"/>
      <c r="C17" s="33"/>
      <c r="D17" s="35"/>
      <c r="E17" s="12" t="s">
        <v>27</v>
      </c>
      <c r="F17" s="19" t="s">
        <v>40</v>
      </c>
      <c r="G17" s="10">
        <v>2.5</v>
      </c>
      <c r="H17" s="11">
        <v>5.7499999999999996E-2</v>
      </c>
    </row>
    <row r="18" spans="1:8">
      <c r="A18" s="32"/>
      <c r="B18" s="32"/>
      <c r="C18" s="33"/>
      <c r="D18" s="35" t="s">
        <v>13</v>
      </c>
      <c r="E18" s="20" t="s">
        <v>47</v>
      </c>
      <c r="F18" s="21" t="s">
        <v>41</v>
      </c>
      <c r="G18" s="10">
        <v>68</v>
      </c>
      <c r="H18" s="11">
        <v>23.8</v>
      </c>
    </row>
    <row r="19" spans="1:8">
      <c r="A19" s="32"/>
      <c r="B19" s="32"/>
      <c r="C19" s="33"/>
      <c r="D19" s="35"/>
      <c r="E19" s="20" t="s">
        <v>28</v>
      </c>
      <c r="F19" s="15" t="s">
        <v>42</v>
      </c>
      <c r="G19" s="10">
        <v>15</v>
      </c>
      <c r="H19" s="11">
        <v>5.25</v>
      </c>
    </row>
    <row r="20" spans="1:8">
      <c r="A20" s="32"/>
      <c r="B20" s="32"/>
      <c r="C20" s="33"/>
      <c r="D20" s="35"/>
      <c r="E20" s="20" t="s">
        <v>29</v>
      </c>
      <c r="F20" s="15" t="s">
        <v>43</v>
      </c>
      <c r="G20" s="10">
        <v>14.499999999999998</v>
      </c>
      <c r="H20" s="11">
        <v>5.0749999999999993</v>
      </c>
    </row>
    <row r="21" spans="1:8">
      <c r="A21" s="32"/>
      <c r="B21" s="32"/>
      <c r="C21" s="33"/>
      <c r="D21" s="35"/>
      <c r="E21" s="20" t="s">
        <v>30</v>
      </c>
      <c r="F21" s="15" t="s">
        <v>44</v>
      </c>
      <c r="G21" s="10">
        <v>0.5</v>
      </c>
      <c r="H21" s="11">
        <v>0.17500000000000002</v>
      </c>
    </row>
    <row r="22" spans="1:8">
      <c r="A22" s="32"/>
      <c r="B22" s="32"/>
      <c r="C22" s="33"/>
      <c r="D22" s="35"/>
      <c r="E22" s="20" t="s">
        <v>31</v>
      </c>
      <c r="F22" s="15" t="s">
        <v>38</v>
      </c>
      <c r="G22" s="10">
        <v>2</v>
      </c>
      <c r="H22" s="11">
        <v>0.70000000000000007</v>
      </c>
    </row>
    <row r="23" spans="1:8">
      <c r="A23" s="32"/>
      <c r="B23" s="32"/>
      <c r="C23" s="33"/>
      <c r="D23" s="34" t="s">
        <v>20</v>
      </c>
      <c r="E23" s="22" t="s">
        <v>32</v>
      </c>
      <c r="F23" s="19" t="s">
        <v>39</v>
      </c>
      <c r="G23" s="10">
        <v>99.99</v>
      </c>
      <c r="H23" s="11">
        <v>0.54994500000000002</v>
      </c>
    </row>
    <row r="24" spans="1:8">
      <c r="A24" s="32"/>
      <c r="B24" s="32"/>
      <c r="C24" s="33"/>
      <c r="D24" s="34"/>
      <c r="E24" s="23" t="s">
        <v>14</v>
      </c>
      <c r="F24" s="19" t="s">
        <v>38</v>
      </c>
      <c r="G24" s="10">
        <v>0.01</v>
      </c>
      <c r="H24" s="11">
        <v>5.5000000000000009E-5</v>
      </c>
    </row>
    <row r="25" spans="1:8" ht="15">
      <c r="A25" s="32"/>
      <c r="B25" s="32"/>
      <c r="C25" s="33"/>
      <c r="D25" s="16"/>
      <c r="E25" s="16"/>
      <c r="F25" s="16"/>
      <c r="G25" s="17" t="s">
        <v>10</v>
      </c>
      <c r="H25" s="18">
        <f>SUM(H7:H24)</f>
        <v>64.95</v>
      </c>
    </row>
  </sheetData>
  <sheetProtection password="C663" sheet="1" objects="1" scenarios="1"/>
  <protectedRanges>
    <protectedRange sqref="E18:E22" name="Material Data_1_1_1_1_2"/>
  </protectedRanges>
  <mergeCells count="9">
    <mergeCell ref="A3:C3"/>
    <mergeCell ref="A4:C4"/>
    <mergeCell ref="A8:C25"/>
    <mergeCell ref="D23:D24"/>
    <mergeCell ref="D7:D10"/>
    <mergeCell ref="D11:D12"/>
    <mergeCell ref="D13:D14"/>
    <mergeCell ref="D15:D17"/>
    <mergeCell ref="D18:D22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WRGHO.COM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陆佳</dc:creator>
  <cp:lastModifiedBy>Kelly Wu</cp:lastModifiedBy>
  <dcterms:created xsi:type="dcterms:W3CDTF">2018-10-10T01:09:07Z</dcterms:created>
  <dcterms:modified xsi:type="dcterms:W3CDTF">2024-06-13T01:02:29Z</dcterms:modified>
</cp:coreProperties>
</file>