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5E71155F-D5F7-4AA7-A034-5F6EE4C6502B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8" i="7" l="1"/>
  <c r="B7" i="7" l="1"/>
</calcChain>
</file>

<file path=xl/sharedStrings.xml><?xml version="1.0" encoding="utf-8"?>
<sst xmlns="http://schemas.openxmlformats.org/spreadsheetml/2006/main" count="64" uniqueCount="52">
  <si>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</si>
  <si>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</si>
  <si>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</si>
  <si>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</si>
  <si>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</si>
  <si>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</si>
  <si>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</si>
  <si>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</si>
  <si>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</si>
  <si>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</si>
  <si>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</si>
  <si>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Cu</t>
  </si>
  <si>
    <t>High Temperature Solder Perform</t>
    <phoneticPr fontId="2" type="noConversion"/>
  </si>
  <si>
    <t>Solder Perform</t>
    <phoneticPr fontId="2" type="noConversion"/>
  </si>
  <si>
    <t xml:space="preserve">Electrode </t>
    <phoneticPr fontId="2" type="noConversion"/>
  </si>
  <si>
    <t>Copper plate</t>
    <phoneticPr fontId="2" type="noConversion"/>
  </si>
  <si>
    <t xml:space="preserve"> Shell</t>
    <phoneticPr fontId="2" type="noConversion"/>
  </si>
  <si>
    <t>Silicone Gel</t>
    <phoneticPr fontId="2" type="noConversion"/>
  </si>
  <si>
    <t>Pb</t>
    <phoneticPr fontId="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</si>
  <si>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</si>
  <si>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</si>
  <si>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</si>
  <si>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Cu</t>
    <phoneticPr fontId="21" type="noConversion"/>
  </si>
  <si>
    <t>Others</t>
    <phoneticPr fontId="5" type="noConversion"/>
  </si>
  <si>
    <t>PBT Resin</t>
    <phoneticPr fontId="21" type="noConversion"/>
  </si>
  <si>
    <t>Flame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</si>
  <si>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</si>
  <si>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</si>
  <si>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</si>
  <si>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</si>
  <si>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</si>
  <si>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28" type="noConversion"/>
  </si>
  <si>
    <t>7439-92-1</t>
  </si>
  <si>
    <t>------</t>
  </si>
  <si>
    <t>7440-31-5</t>
    <phoneticPr fontId="2" type="noConversion"/>
  </si>
  <si>
    <t>7440-22-4</t>
    <phoneticPr fontId="2" type="noConversion"/>
  </si>
  <si>
    <t>7440-50-8</t>
    <phoneticPr fontId="2" type="noConversion"/>
  </si>
  <si>
    <t>7440-50-8</t>
    <phoneticPr fontId="21" type="noConversion"/>
  </si>
  <si>
    <t>26062-94-2</t>
    <phoneticPr fontId="29" type="noConversion"/>
  </si>
  <si>
    <t>84852-53-9</t>
    <phoneticPr fontId="29" type="noConversion"/>
  </si>
  <si>
    <t>1309-64-4</t>
    <phoneticPr fontId="29" type="noConversion"/>
  </si>
  <si>
    <t>65997-17-3</t>
    <phoneticPr fontId="29" type="noConversion"/>
  </si>
  <si>
    <t>6638-19-8</t>
    <phoneticPr fontId="29" type="noConversion"/>
  </si>
  <si>
    <t>67763-03-5</t>
    <phoneticPr fontId="2" type="noConversion"/>
  </si>
  <si>
    <t>63148-62-9</t>
    <phoneticPr fontId="2" type="noConversion"/>
  </si>
  <si>
    <t>Chip</t>
    <phoneticPr fontId="5" type="noConversion"/>
  </si>
  <si>
    <t>Si</t>
    <phoneticPr fontId="5" type="noConversion"/>
  </si>
  <si>
    <t>7440-21-3</t>
    <phoneticPr fontId="5" type="noConversion"/>
  </si>
  <si>
    <t>F2</t>
    <phoneticPr fontId="5" type="noConversion"/>
  </si>
  <si>
    <t>DBC</t>
    <phoneticPr fontId="5" type="noConversion"/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</si>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</sst>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_);[Red]\(0.00\)"/>
  </numFmts>
  <fonts count="3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9"/>
      <name val="新細明體"/>
      <family val="1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4" fillId="0" borderId="0"/>
    <xf numFmtId="0" fontId="27" fillId="0" borderId="0"/>
  </cellStyleXfs>
  <cellXfs count="4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80" applyFont="1" applyFill="1" applyBorder="1" applyAlignment="1">
      <alignment horizontal="center" vertical="center" wrapText="1"/>
    </xf>
    <xf numFmtId="0" fontId="25" fillId="0" borderId="1" xfId="78" applyFont="1" applyBorder="1" applyAlignment="1">
      <alignment horizontal="center" vertical="center" wrapText="1"/>
    </xf>
    <xf numFmtId="2" fontId="25" fillId="0" borderId="1" xfId="8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2" fillId="0" borderId="1" xfId="81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1" xfId="81" applyNumberFormat="1" applyFont="1" applyFill="1" applyBorder="1" applyAlignment="1" applyProtection="1">
      <alignment horizontal="center" vertical="center"/>
      <protection locked="0"/>
    </xf>
    <xf numFmtId="0" fontId="25" fillId="5" borderId="1" xfId="1" applyFont="1" applyFill="1" applyBorder="1" applyAlignment="1">
      <alignment horizontal="center" vertical="center" wrapText="1"/>
    </xf>
    <xf numFmtId="0" fontId="0" fillId="0" borderId="14" xfId="0" applyBorder="1"/>
    <xf numFmtId="0" fontId="26" fillId="0" borderId="1" xfId="1" applyFont="1" applyFill="1" applyBorder="1" applyAlignment="1">
      <alignment horizontal="center" vertical="center"/>
    </xf>
    <xf numFmtId="49" fontId="26" fillId="5" borderId="1" xfId="1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center" vertical="center"/>
    </xf>
    <xf numFmtId="0" fontId="23" fillId="4" borderId="14" xfId="0" applyFont="1" applyFill="1" applyBorder="1"/>
    <xf numFmtId="2" fontId="23" fillId="4" borderId="1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80" fontId="22" fillId="0" borderId="13" xfId="1" applyNumberFormat="1" applyFont="1" applyFill="1" applyBorder="1" applyAlignment="1">
      <alignment horizontal="center" vertical="center" wrapText="1"/>
    </xf>
    <xf numFmtId="180" fontId="22" fillId="0" borderId="15" xfId="1" applyNumberFormat="1" applyFont="1" applyFill="1" applyBorder="1" applyAlignment="1">
      <alignment horizontal="center" vertical="center" wrapText="1"/>
    </xf>
    <xf numFmtId="180" fontId="22" fillId="0" borderId="14" xfId="1" applyNumberFormat="1" applyFont="1" applyFill="1" applyBorder="1" applyAlignment="1">
      <alignment horizontal="center" vertical="center" wrapText="1"/>
    </xf>
    <xf numFmtId="180" fontId="22" fillId="0" borderId="13" xfId="1" applyNumberFormat="1" applyFont="1" applyFill="1" applyBorder="1" applyAlignment="1">
      <alignment horizontal="center" vertical="center"/>
    </xf>
    <xf numFmtId="180" fontId="22" fillId="0" borderId="14" xfId="1" applyNumberFormat="1" applyFont="1" applyFill="1" applyBorder="1" applyAlignment="1">
      <alignment horizontal="center" vertical="center"/>
    </xf>
    <xf numFmtId="180" fontId="25" fillId="0" borderId="15" xfId="0" applyNumberFormat="1" applyFont="1" applyFill="1" applyBorder="1" applyAlignment="1">
      <alignment horizontal="center" vertical="center" wrapText="1"/>
    </xf>
    <xf numFmtId="180" fontId="25" fillId="0" borderId="14" xfId="0" applyNumberFormat="1" applyFont="1" applyFill="1" applyBorder="1" applyAlignment="1">
      <alignment horizontal="center" vertical="center" wrapText="1"/>
    </xf>
    <xf numFmtId="180" fontId="22" fillId="0" borderId="1" xfId="1" applyNumberFormat="1" applyFont="1" applyFill="1" applyBorder="1" applyAlignment="1">
      <alignment horizontal="center" vertical="center"/>
    </xf>
    <xf numFmtId="180" fontId="22" fillId="0" borderId="1" xfId="1" applyNumberFormat="1" applyFont="1" applyFill="1" applyBorder="1" applyAlignment="1">
      <alignment horizontal="center" vertical="center" wrapText="1"/>
    </xf>
  </cellXfs>
  <cellStyles count="82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81" xr:uid="{BFCDA5A8-E2A3-484E-B3E0-177A0E66210C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" xfId="80" xr:uid="{00000000-0005-0000-0000-00007E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C16" workbookViewId="0">
      <selection activeCell="F21" sqref="F21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22.7265625" customWidth="1"/>
    <col min="5" max="5" width="16.26953125" customWidth="1"/>
    <col min="6" max="6" width="14.453125" customWidth="1"/>
    <col min="7" max="7" width="13.36328125" customWidth="1"/>
    <col min="8" max="8" width="14.542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6" t="s">
        <v>50</v>
      </c>
      <c r="B3" s="27"/>
      <c r="C3" s="28"/>
    </row>
    <row r="4" spans="1:8">
      <c r="A4" s="29" t="s">
        <v>51</v>
      </c>
      <c r="B4" s="30"/>
      <c r="C4" s="31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>
      <c r="A7" s="7" t="s">
        <v>9</v>
      </c>
      <c r="B7" s="7">
        <f>H28/1000</f>
        <v>141.845</v>
      </c>
      <c r="C7" s="7" t="s">
        <v>48</v>
      </c>
      <c r="D7" s="8" t="s">
        <v>45</v>
      </c>
      <c r="E7" s="9" t="s">
        <v>46</v>
      </c>
      <c r="F7" s="9" t="s">
        <v>47</v>
      </c>
      <c r="G7" s="21">
        <v>100</v>
      </c>
      <c r="H7" s="10">
        <v>100</v>
      </c>
    </row>
    <row r="8" spans="1:8" ht="14" customHeight="1">
      <c r="A8" s="32"/>
      <c r="B8" s="32"/>
      <c r="C8" s="33"/>
      <c r="D8" s="36" t="s">
        <v>12</v>
      </c>
      <c r="E8" s="11" t="s">
        <v>18</v>
      </c>
      <c r="F8" s="12" t="s">
        <v>32</v>
      </c>
      <c r="G8" s="21">
        <v>92.5</v>
      </c>
      <c r="H8" s="22">
        <v>92.5</v>
      </c>
    </row>
    <row r="9" spans="1:8">
      <c r="A9" s="34"/>
      <c r="B9" s="34"/>
      <c r="C9" s="35"/>
      <c r="D9" s="37"/>
      <c r="E9" s="11" t="s">
        <v>19</v>
      </c>
      <c r="F9" s="13" t="s">
        <v>34</v>
      </c>
      <c r="G9" s="21">
        <v>5</v>
      </c>
      <c r="H9" s="22">
        <v>5</v>
      </c>
    </row>
    <row r="10" spans="1:8">
      <c r="A10" s="34"/>
      <c r="B10" s="34"/>
      <c r="C10" s="35"/>
      <c r="D10" s="38"/>
      <c r="E10" s="11" t="s">
        <v>20</v>
      </c>
      <c r="F10" s="12" t="s">
        <v>35</v>
      </c>
      <c r="G10" s="21">
        <v>2.5</v>
      </c>
      <c r="H10" s="22">
        <v>2.5</v>
      </c>
    </row>
    <row r="11" spans="1:8">
      <c r="A11" s="34"/>
      <c r="B11" s="34"/>
      <c r="C11" s="35"/>
      <c r="D11" s="36" t="s">
        <v>13</v>
      </c>
      <c r="E11" s="11" t="s">
        <v>19</v>
      </c>
      <c r="F11" s="13" t="s">
        <v>34</v>
      </c>
      <c r="G11" s="21">
        <v>96.5</v>
      </c>
      <c r="H11" s="22">
        <v>2489.6999999999998</v>
      </c>
    </row>
    <row r="12" spans="1:8">
      <c r="A12" s="34"/>
      <c r="B12" s="34"/>
      <c r="C12" s="35"/>
      <c r="D12" s="37"/>
      <c r="E12" s="11" t="s">
        <v>20</v>
      </c>
      <c r="F12" s="12" t="s">
        <v>35</v>
      </c>
      <c r="G12" s="21">
        <v>3</v>
      </c>
      <c r="H12" s="22">
        <v>77.399999999999991</v>
      </c>
    </row>
    <row r="13" spans="1:8">
      <c r="A13" s="34"/>
      <c r="B13" s="34"/>
      <c r="C13" s="35"/>
      <c r="D13" s="38"/>
      <c r="E13" s="11" t="s">
        <v>11</v>
      </c>
      <c r="F13" s="13" t="s">
        <v>36</v>
      </c>
      <c r="G13" s="21">
        <v>0.5</v>
      </c>
      <c r="H13" s="22">
        <v>12.9</v>
      </c>
    </row>
    <row r="14" spans="1:8">
      <c r="A14" s="34"/>
      <c r="B14" s="34"/>
      <c r="C14" s="35"/>
      <c r="D14" s="39" t="s">
        <v>14</v>
      </c>
      <c r="E14" s="11" t="s">
        <v>11</v>
      </c>
      <c r="F14" s="13" t="s">
        <v>36</v>
      </c>
      <c r="G14" s="21">
        <v>99.9</v>
      </c>
      <c r="H14" s="22">
        <v>8191.8</v>
      </c>
    </row>
    <row r="15" spans="1:8">
      <c r="A15" s="34"/>
      <c r="B15" s="34"/>
      <c r="C15" s="35"/>
      <c r="D15" s="40"/>
      <c r="E15" s="11" t="s">
        <v>21</v>
      </c>
      <c r="F15" s="12" t="s">
        <v>33</v>
      </c>
      <c r="G15" s="21">
        <v>0.1</v>
      </c>
      <c r="H15" s="22">
        <v>8.1999999999999993</v>
      </c>
    </row>
    <row r="16" spans="1:8">
      <c r="A16" s="34"/>
      <c r="B16" s="34"/>
      <c r="C16" s="35"/>
      <c r="D16" s="39" t="s">
        <v>15</v>
      </c>
      <c r="E16" s="11" t="s">
        <v>11</v>
      </c>
      <c r="F16" s="13" t="s">
        <v>36</v>
      </c>
      <c r="G16" s="21">
        <v>99.9</v>
      </c>
      <c r="H16" s="23">
        <v>73626.3</v>
      </c>
    </row>
    <row r="17" spans="1:8">
      <c r="A17" s="34"/>
      <c r="B17" s="34"/>
      <c r="C17" s="35"/>
      <c r="D17" s="40"/>
      <c r="E17" s="11" t="s">
        <v>21</v>
      </c>
      <c r="F17" s="12" t="s">
        <v>33</v>
      </c>
      <c r="G17" s="21">
        <v>0.1</v>
      </c>
      <c r="H17" s="23">
        <v>73.7</v>
      </c>
    </row>
    <row r="18" spans="1:8">
      <c r="A18" s="34"/>
      <c r="B18" s="34"/>
      <c r="C18" s="35"/>
      <c r="D18" s="41" t="s">
        <v>49</v>
      </c>
      <c r="E18" s="14" t="s">
        <v>22</v>
      </c>
      <c r="F18" s="15" t="s">
        <v>37</v>
      </c>
      <c r="G18" s="21">
        <v>99.99</v>
      </c>
      <c r="H18" s="23">
        <v>6564.3434999999999</v>
      </c>
    </row>
    <row r="19" spans="1:8">
      <c r="A19" s="34"/>
      <c r="B19" s="34"/>
      <c r="C19" s="35"/>
      <c r="D19" s="42"/>
      <c r="E19" s="16" t="s">
        <v>23</v>
      </c>
      <c r="F19" s="17" t="s">
        <v>33</v>
      </c>
      <c r="G19" s="21">
        <v>0.01</v>
      </c>
      <c r="H19" s="23">
        <v>0.65650000000000008</v>
      </c>
    </row>
    <row r="20" spans="1:8" ht="14" customHeight="1">
      <c r="A20" s="34"/>
      <c r="B20" s="34"/>
      <c r="C20" s="35"/>
      <c r="D20" s="43" t="s">
        <v>16</v>
      </c>
      <c r="E20" s="11" t="s">
        <v>24</v>
      </c>
      <c r="F20" s="13" t="s">
        <v>38</v>
      </c>
      <c r="G20" s="21">
        <v>70</v>
      </c>
      <c r="H20" s="23">
        <v>22820</v>
      </c>
    </row>
    <row r="21" spans="1:8">
      <c r="A21" s="34"/>
      <c r="B21" s="34"/>
      <c r="C21" s="35"/>
      <c r="D21" s="43"/>
      <c r="E21" s="11" t="s">
        <v>25</v>
      </c>
      <c r="F21" s="13" t="s">
        <v>39</v>
      </c>
      <c r="G21" s="21">
        <v>8</v>
      </c>
      <c r="H21" s="23">
        <v>2608</v>
      </c>
    </row>
    <row r="22" spans="1:8">
      <c r="A22" s="34"/>
      <c r="B22" s="34"/>
      <c r="C22" s="35"/>
      <c r="D22" s="43"/>
      <c r="E22" s="11" t="s">
        <v>26</v>
      </c>
      <c r="F22" s="13" t="s">
        <v>40</v>
      </c>
      <c r="G22" s="21">
        <v>3</v>
      </c>
      <c r="H22" s="23">
        <v>978</v>
      </c>
    </row>
    <row r="23" spans="1:8" ht="14" customHeight="1">
      <c r="A23" s="34"/>
      <c r="B23" s="34"/>
      <c r="C23" s="35"/>
      <c r="D23" s="43"/>
      <c r="E23" s="11" t="s">
        <v>27</v>
      </c>
      <c r="F23" s="13" t="s">
        <v>41</v>
      </c>
      <c r="G23" s="21">
        <v>10</v>
      </c>
      <c r="H23" s="23">
        <v>3260</v>
      </c>
    </row>
    <row r="24" spans="1:8">
      <c r="A24" s="34"/>
      <c r="B24" s="34"/>
      <c r="C24" s="35"/>
      <c r="D24" s="43"/>
      <c r="E24" s="11" t="s">
        <v>28</v>
      </c>
      <c r="F24" s="13" t="s">
        <v>42</v>
      </c>
      <c r="G24" s="21">
        <v>9</v>
      </c>
      <c r="H24" s="23">
        <v>2934</v>
      </c>
    </row>
    <row r="25" spans="1:8">
      <c r="A25" s="34"/>
      <c r="B25" s="34"/>
      <c r="C25" s="35"/>
      <c r="D25" s="44" t="s">
        <v>17</v>
      </c>
      <c r="E25" s="11" t="s">
        <v>29</v>
      </c>
      <c r="F25" s="13" t="s">
        <v>43</v>
      </c>
      <c r="G25" s="21">
        <v>5</v>
      </c>
      <c r="H25" s="23">
        <v>900</v>
      </c>
    </row>
    <row r="26" spans="1:8">
      <c r="A26" s="34"/>
      <c r="B26" s="34"/>
      <c r="C26" s="35"/>
      <c r="D26" s="44"/>
      <c r="E26" s="11" t="s">
        <v>30</v>
      </c>
      <c r="F26" s="13" t="s">
        <v>44</v>
      </c>
      <c r="G26" s="21">
        <v>94.5</v>
      </c>
      <c r="H26" s="23">
        <v>17010</v>
      </c>
    </row>
    <row r="27" spans="1:8">
      <c r="A27" s="34"/>
      <c r="B27" s="34"/>
      <c r="C27" s="35"/>
      <c r="D27" s="44"/>
      <c r="E27" s="19" t="s">
        <v>31</v>
      </c>
      <c r="F27" s="20" t="s">
        <v>33</v>
      </c>
      <c r="G27" s="21">
        <v>0.5</v>
      </c>
      <c r="H27" s="23">
        <v>90</v>
      </c>
    </row>
    <row r="28" spans="1:8" ht="15">
      <c r="A28" s="34"/>
      <c r="B28" s="34"/>
      <c r="C28" s="35"/>
      <c r="D28" s="18"/>
      <c r="E28" s="18"/>
      <c r="F28" s="18"/>
      <c r="G28" s="24" t="s">
        <v>10</v>
      </c>
      <c r="H28" s="25">
        <f>SUM(H7:H27)</f>
        <v>141845</v>
      </c>
    </row>
  </sheetData>
  <sheetProtection password="C663" sheet="1" objects="1" scenarios="1"/>
  <mergeCells count="10">
    <mergeCell ref="A3:C3"/>
    <mergeCell ref="A4:C4"/>
    <mergeCell ref="A8:C28"/>
    <mergeCell ref="D8:D10"/>
    <mergeCell ref="D11:D13"/>
    <mergeCell ref="D14:D15"/>
    <mergeCell ref="D18:D19"/>
    <mergeCell ref="D20:D24"/>
    <mergeCell ref="D25:D27"/>
    <mergeCell ref="D16:D1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2024-06-05T08:55:05Z</dcterms:modified>
</cp:coreProperties>
</file>