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F0E80871-4739-4602-981E-695572E6402D}" xr6:coauthVersionLast="36" xr6:coauthVersionMax="47" xr10:uidLastSave="{00000000-0000-0000-0000-000000000000}"/>
  <bookViews>
    <workbookView xWindow="1040" yWindow="830" windowWidth="25940" windowHeight="1383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0" i="7" l="1"/>
  <c r="B7" i="7" s="1"/>
</calcChain>
</file>

<file path=xl/sharedStrings.xml><?xml version="1.0" encoding="utf-8"?>
<sst xmlns="http://schemas.openxmlformats.org/spreadsheetml/2006/main" count="66" uniqueCount="60">
  <si>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</si>
  <si>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</si>
  <si>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</si>
  <si>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</si>
  <si>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</si>
  <si>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</si>
  <si>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</si>
  <si>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</si>
  <si>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</si>
  <si>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</si>
  <si>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</si>
  <si>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</si>
  <si>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Epoxy Resin</t>
  </si>
  <si>
    <t>Phenol Resin</t>
  </si>
  <si>
    <t>7440-22-4</t>
  </si>
  <si>
    <t>Cu</t>
  </si>
  <si>
    <t>Ag</t>
  </si>
  <si>
    <t>7440-50-8</t>
  </si>
  <si>
    <t>Fe</t>
  </si>
  <si>
    <t>P</t>
  </si>
  <si>
    <t>Zn</t>
  </si>
  <si>
    <t>7439-89-6</t>
  </si>
  <si>
    <t>7440-66-6</t>
  </si>
  <si>
    <t>Pb</t>
  </si>
  <si>
    <t>Sn</t>
  </si>
  <si>
    <t>7440-31-5</t>
  </si>
  <si>
    <t>DFN8080A</t>
    <phoneticPr fontId="5" type="noConversion"/>
  </si>
  <si>
    <t>Leadframe</t>
  </si>
  <si>
    <t>Die</t>
  </si>
  <si>
    <t>Wire</t>
  </si>
  <si>
    <t>compound</t>
  </si>
  <si>
    <t>Plating</t>
  </si>
  <si>
    <t>7723-14-0</t>
  </si>
  <si>
    <t>7439-92-1</t>
  </si>
  <si>
    <t>7440-21-3</t>
  </si>
  <si>
    <t xml:space="preserve">Copper </t>
  </si>
  <si>
    <t>Other</t>
  </si>
  <si>
    <t>-</t>
  </si>
  <si>
    <t>Trade Secret</t>
  </si>
  <si>
    <t>60676-86-0</t>
  </si>
  <si>
    <t>7631-86-9</t>
  </si>
  <si>
    <t>Metal Hydroxied</t>
  </si>
  <si>
    <t>Carbon Black</t>
  </si>
  <si>
    <t>1333-86-4</t>
  </si>
  <si>
    <t>lead</t>
  </si>
  <si>
    <t>tin</t>
  </si>
  <si>
    <t>Rosin, hydrogenated</t>
  </si>
  <si>
    <t>65997-06-0</t>
  </si>
  <si>
    <t>silver</t>
  </si>
  <si>
    <t>Terpineol</t>
  </si>
  <si>
    <t>8000-41-7</t>
  </si>
  <si>
    <t>Amines, N-coco alkyltrimethylenedi-</t>
  </si>
  <si>
    <t>61791-63-7</t>
  </si>
  <si>
    <t>N,N'-ethane-1,2-diylbis(12-hydroxyoctadecan-
1-amide)</t>
  </si>
  <si>
    <t>123-26-2</t>
  </si>
  <si>
    <t>Solder Paste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</si>
  <si>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</si>
  <si>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</si>
  <si>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r>
      <t>Silica</t>
    </r>
    <r>
      <rPr>
        <sz val="10"/>
        <rFont val="Arial"/>
        <family val="2"/>
      </rPr>
      <t>（</t>
    </r>
    <r>
      <rPr>
        <sz val="10"/>
        <rFont val="Calibri"/>
        <family val="2"/>
      </rPr>
      <t>Amorphous</t>
    </r>
    <r>
      <rPr>
        <sz val="10"/>
        <rFont val="Arial"/>
        <family val="2"/>
      </rPr>
      <t>）</t>
    </r>
    <r>
      <rPr>
        <sz val="10"/>
        <rFont val="Calibri"/>
        <family val="2"/>
      </rPr>
      <t>A</t>
    </r>
  </si>
  <si>
    <r>
      <t>Silica</t>
    </r>
    <r>
      <rPr>
        <sz val="10"/>
        <rFont val="Arial"/>
        <family val="2"/>
      </rPr>
      <t>（</t>
    </r>
    <r>
      <rPr>
        <sz val="10"/>
        <rFont val="Calibri"/>
        <family val="2"/>
      </rPr>
      <t>Amorphous</t>
    </r>
    <r>
      <rPr>
        <sz val="10"/>
        <rFont val="Arial"/>
        <family val="2"/>
      </rPr>
      <t>）</t>
    </r>
    <r>
      <rPr>
        <sz val="10"/>
        <rFont val="Calibri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</si>
</sst>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2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5" borderId="1" xfId="0" applyFont="1" applyFill="1" applyBorder="1"/>
    <xf numFmtId="2" fontId="23" fillId="5" borderId="1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2" fontId="0" fillId="0" borderId="0" xfId="0" applyNumberFormat="1"/>
    <xf numFmtId="0" fontId="25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180" fontId="25" fillId="6" borderId="1" xfId="48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52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80" fontId="24" fillId="2" borderId="1" xfId="0" applyNumberFormat="1" applyFont="1" applyFill="1" applyBorder="1" applyAlignment="1">
      <alignment horizontal="center" vertical="center"/>
    </xf>
    <xf numFmtId="0" fontId="24" fillId="2" borderId="1" xfId="67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/>
    </xf>
    <xf numFmtId="180" fontId="24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4" fillId="2" borderId="14" xfId="52" applyFont="1" applyFill="1" applyBorder="1" applyAlignment="1">
      <alignment horizontal="center" vertical="center"/>
    </xf>
    <xf numFmtId="0" fontId="24" fillId="2" borderId="15" xfId="52" applyFont="1" applyFill="1" applyBorder="1" applyAlignment="1">
      <alignment horizontal="center" vertical="center"/>
    </xf>
    <xf numFmtId="0" fontId="24" fillId="2" borderId="13" xfId="52" applyFont="1" applyFill="1" applyBorder="1" applyAlignment="1">
      <alignment horizontal="center" vertical="center"/>
    </xf>
    <xf numFmtId="0" fontId="24" fillId="2" borderId="14" xfId="67" applyFont="1" applyFill="1" applyBorder="1" applyAlignment="1">
      <alignment horizontal="center" vertical="center" wrapText="1"/>
    </xf>
    <xf numFmtId="0" fontId="24" fillId="2" borderId="13" xfId="67" applyFont="1" applyFill="1" applyBorder="1" applyAlignment="1">
      <alignment horizontal="center" vertical="center" wrapText="1"/>
    </xf>
    <xf numFmtId="0" fontId="24" fillId="2" borderId="15" xfId="67" applyFont="1" applyFill="1" applyBorder="1" applyAlignment="1">
      <alignment horizontal="center" vertical="center" wrapText="1"/>
    </xf>
  </cellXfs>
  <cellStyles count="75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C16" workbookViewId="0">
      <selection activeCell="I20" sqref="I20"/>
    </sheetView>
  </sheetViews>
  <sheetFormatPr defaultRowHeight="14"/>
  <cols>
    <col min="1" max="1" width="11.90625" customWidth="1"/>
    <col min="2" max="2" width="19.26953125" customWidth="1"/>
    <col min="3" max="3" width="13.7265625" customWidth="1"/>
    <col min="4" max="4" width="11.90625" bestFit="1" customWidth="1"/>
    <col min="5" max="5" width="21.7265625" customWidth="1"/>
    <col min="6" max="6" width="11.453125" customWidth="1"/>
    <col min="7" max="7" width="11.6328125" customWidth="1"/>
    <col min="8" max="8" width="11.26953125" customWidth="1"/>
    <col min="9" max="9" width="15.7265625" bestFit="1" customWidth="1"/>
  </cols>
  <sheetData>
    <row r="1" spans="1:9">
      <c r="A1" s="1"/>
      <c r="B1" s="1"/>
      <c r="C1" s="1"/>
    </row>
    <row r="2" spans="1:9" ht="14.5">
      <c r="A2" s="2" t="s">
        <v>1</v>
      </c>
      <c r="B2" s="3"/>
      <c r="C2" s="4"/>
    </row>
    <row r="3" spans="1:9">
      <c r="A3" s="29" t="s">
        <v>56</v>
      </c>
      <c r="B3" s="30"/>
      <c r="C3" s="31"/>
    </row>
    <row r="4" spans="1:9">
      <c r="A4" s="32" t="s">
        <v>57</v>
      </c>
      <c r="B4" s="33"/>
      <c r="C4" s="34"/>
    </row>
    <row r="6" spans="1:9" ht="39">
      <c r="A6" s="5" t="s">
        <v>2</v>
      </c>
      <c r="B6" s="5" t="s">
        <v>3</v>
      </c>
      <c r="C6" s="5" t="s">
        <v>4</v>
      </c>
      <c r="D6" s="5" t="s">
        <v>5</v>
      </c>
      <c r="E6" s="10" t="s">
        <v>6</v>
      </c>
      <c r="F6" s="10" t="s">
        <v>7</v>
      </c>
      <c r="G6" s="5" t="s">
        <v>8</v>
      </c>
      <c r="H6" s="5" t="s">
        <v>9</v>
      </c>
    </row>
    <row r="7" spans="1:9">
      <c r="A7" s="6" t="s">
        <v>10</v>
      </c>
      <c r="B7" s="6">
        <f>H30/1000</f>
        <v>0.19863961099999997</v>
      </c>
      <c r="C7" s="6" t="s">
        <v>26</v>
      </c>
      <c r="D7" s="39" t="s">
        <v>27</v>
      </c>
      <c r="E7" s="12" t="s">
        <v>15</v>
      </c>
      <c r="F7" s="12" t="s">
        <v>17</v>
      </c>
      <c r="G7" s="13">
        <v>97</v>
      </c>
      <c r="H7" s="14">
        <v>60.974199999999996</v>
      </c>
      <c r="I7" s="11"/>
    </row>
    <row r="8" spans="1:9">
      <c r="A8" s="35"/>
      <c r="B8" s="35"/>
      <c r="C8" s="36"/>
      <c r="D8" s="40"/>
      <c r="E8" s="12" t="s">
        <v>18</v>
      </c>
      <c r="F8" s="12" t="s">
        <v>21</v>
      </c>
      <c r="G8" s="13">
        <v>2.1</v>
      </c>
      <c r="H8" s="14">
        <v>1.32006</v>
      </c>
      <c r="I8" s="11"/>
    </row>
    <row r="9" spans="1:9">
      <c r="A9" s="37"/>
      <c r="B9" s="37"/>
      <c r="C9" s="38"/>
      <c r="D9" s="40"/>
      <c r="E9" s="12" t="s">
        <v>19</v>
      </c>
      <c r="F9" s="12" t="s">
        <v>32</v>
      </c>
      <c r="G9" s="13">
        <v>0.04</v>
      </c>
      <c r="H9" s="14">
        <v>2.5144E-2</v>
      </c>
      <c r="I9" s="11"/>
    </row>
    <row r="10" spans="1:9">
      <c r="A10" s="37"/>
      <c r="B10" s="37"/>
      <c r="C10" s="38"/>
      <c r="D10" s="40"/>
      <c r="E10" s="12" t="s">
        <v>20</v>
      </c>
      <c r="F10" s="12" t="s">
        <v>22</v>
      </c>
      <c r="G10" s="13">
        <v>0.05</v>
      </c>
      <c r="H10" s="14">
        <v>3.143E-2</v>
      </c>
      <c r="I10" s="11"/>
    </row>
    <row r="11" spans="1:9">
      <c r="A11" s="37"/>
      <c r="B11" s="37"/>
      <c r="C11" s="38"/>
      <c r="D11" s="40"/>
      <c r="E11" s="12" t="s">
        <v>23</v>
      </c>
      <c r="F11" s="12" t="s">
        <v>33</v>
      </c>
      <c r="G11" s="13">
        <v>0.01</v>
      </c>
      <c r="H11" s="14">
        <v>6.2859999999999999E-3</v>
      </c>
      <c r="I11" s="11"/>
    </row>
    <row r="12" spans="1:9">
      <c r="A12" s="37"/>
      <c r="B12" s="37"/>
      <c r="C12" s="38"/>
      <c r="D12" s="41"/>
      <c r="E12" s="12" t="s">
        <v>16</v>
      </c>
      <c r="F12" s="15" t="s">
        <v>14</v>
      </c>
      <c r="G12" s="13">
        <v>0.8</v>
      </c>
      <c r="H12" s="14">
        <v>0.50287999999999999</v>
      </c>
      <c r="I12" s="11"/>
    </row>
    <row r="13" spans="1:9">
      <c r="A13" s="37"/>
      <c r="B13" s="37"/>
      <c r="C13" s="38"/>
      <c r="D13" s="16" t="s">
        <v>28</v>
      </c>
      <c r="E13" s="12" t="s">
        <v>0</v>
      </c>
      <c r="F13" s="15" t="s">
        <v>34</v>
      </c>
      <c r="G13" s="13">
        <v>100</v>
      </c>
      <c r="H13" s="14">
        <v>1.64</v>
      </c>
      <c r="I13" s="11"/>
    </row>
    <row r="14" spans="1:9">
      <c r="A14" s="37"/>
      <c r="B14" s="37"/>
      <c r="C14" s="38"/>
      <c r="D14" s="42" t="s">
        <v>29</v>
      </c>
      <c r="E14" s="12" t="s">
        <v>35</v>
      </c>
      <c r="F14" s="28" t="s">
        <v>17</v>
      </c>
      <c r="G14" s="13">
        <v>99.99</v>
      </c>
      <c r="H14" s="14">
        <v>18.888111000000002</v>
      </c>
      <c r="I14" s="11"/>
    </row>
    <row r="15" spans="1:9">
      <c r="A15" s="37"/>
      <c r="B15" s="37"/>
      <c r="C15" s="38"/>
      <c r="D15" s="43"/>
      <c r="E15" s="12" t="s">
        <v>36</v>
      </c>
      <c r="F15" s="15" t="s">
        <v>37</v>
      </c>
      <c r="G15" s="13">
        <v>0.01</v>
      </c>
      <c r="H15" s="14">
        <v>0</v>
      </c>
      <c r="I15" s="11"/>
    </row>
    <row r="16" spans="1:9">
      <c r="A16" s="37"/>
      <c r="B16" s="37"/>
      <c r="C16" s="38"/>
      <c r="D16" s="42" t="s">
        <v>30</v>
      </c>
      <c r="E16" s="12" t="s">
        <v>12</v>
      </c>
      <c r="F16" s="15" t="s">
        <v>38</v>
      </c>
      <c r="G16" s="13">
        <v>5</v>
      </c>
      <c r="H16" s="14">
        <v>5.5380000000000003</v>
      </c>
      <c r="I16" s="11"/>
    </row>
    <row r="17" spans="1:9">
      <c r="A17" s="37"/>
      <c r="B17" s="37"/>
      <c r="C17" s="38"/>
      <c r="D17" s="44"/>
      <c r="E17" s="12" t="s">
        <v>13</v>
      </c>
      <c r="F17" s="15" t="s">
        <v>38</v>
      </c>
      <c r="G17" s="13">
        <v>1</v>
      </c>
      <c r="H17" s="14">
        <v>1.1076000000000001</v>
      </c>
      <c r="I17" s="11"/>
    </row>
    <row r="18" spans="1:9">
      <c r="A18" s="37"/>
      <c r="B18" s="37"/>
      <c r="C18" s="38"/>
      <c r="D18" s="44"/>
      <c r="E18" s="17" t="s">
        <v>58</v>
      </c>
      <c r="F18" s="18" t="s">
        <v>39</v>
      </c>
      <c r="G18" s="13">
        <v>85</v>
      </c>
      <c r="H18" s="14">
        <v>94.146000000000001</v>
      </c>
      <c r="I18" s="11"/>
    </row>
    <row r="19" spans="1:9">
      <c r="A19" s="37"/>
      <c r="B19" s="37"/>
      <c r="C19" s="38"/>
      <c r="D19" s="44"/>
      <c r="E19" s="17" t="s">
        <v>59</v>
      </c>
      <c r="F19" s="18" t="s">
        <v>40</v>
      </c>
      <c r="G19" s="13">
        <v>5</v>
      </c>
      <c r="H19" s="14">
        <v>5.5380000000000003</v>
      </c>
      <c r="I19" s="11"/>
    </row>
    <row r="20" spans="1:9">
      <c r="A20" s="37"/>
      <c r="B20" s="37"/>
      <c r="C20" s="38"/>
      <c r="D20" s="44"/>
      <c r="E20" s="17" t="s">
        <v>41</v>
      </c>
      <c r="F20" s="19" t="s">
        <v>38</v>
      </c>
      <c r="G20" s="13">
        <v>3</v>
      </c>
      <c r="H20" s="14">
        <v>3.3228</v>
      </c>
      <c r="I20" s="11"/>
    </row>
    <row r="21" spans="1:9">
      <c r="A21" s="37"/>
      <c r="B21" s="37"/>
      <c r="C21" s="38"/>
      <c r="D21" s="44"/>
      <c r="E21" s="17" t="s">
        <v>42</v>
      </c>
      <c r="F21" s="18" t="s">
        <v>43</v>
      </c>
      <c r="G21" s="13">
        <v>1</v>
      </c>
      <c r="H21" s="14">
        <v>1.1076000000000001</v>
      </c>
      <c r="I21" s="11"/>
    </row>
    <row r="22" spans="1:9">
      <c r="A22" s="37"/>
      <c r="B22" s="37"/>
      <c r="C22" s="38"/>
      <c r="D22" s="42" t="s">
        <v>55</v>
      </c>
      <c r="E22" s="17" t="s">
        <v>44</v>
      </c>
      <c r="F22" s="20" t="s">
        <v>33</v>
      </c>
      <c r="G22" s="13">
        <v>87</v>
      </c>
      <c r="H22" s="14">
        <v>0.32190000000000002</v>
      </c>
      <c r="I22" s="11"/>
    </row>
    <row r="23" spans="1:9">
      <c r="A23" s="37"/>
      <c r="B23" s="37"/>
      <c r="C23" s="38"/>
      <c r="D23" s="44"/>
      <c r="E23" s="17" t="s">
        <v>45</v>
      </c>
      <c r="F23" s="20" t="s">
        <v>25</v>
      </c>
      <c r="G23" s="13">
        <v>5</v>
      </c>
      <c r="H23" s="14">
        <v>0.02</v>
      </c>
      <c r="I23" s="11"/>
    </row>
    <row r="24" spans="1:9">
      <c r="A24" s="37"/>
      <c r="B24" s="37"/>
      <c r="C24" s="38"/>
      <c r="D24" s="44"/>
      <c r="E24" s="17" t="s">
        <v>46</v>
      </c>
      <c r="F24" s="20" t="s">
        <v>47</v>
      </c>
      <c r="G24" s="13">
        <v>3</v>
      </c>
      <c r="H24" s="14">
        <v>1.1099999999999999E-2</v>
      </c>
      <c r="I24" s="11"/>
    </row>
    <row r="25" spans="1:9">
      <c r="A25" s="37"/>
      <c r="B25" s="37"/>
      <c r="C25" s="38"/>
      <c r="D25" s="44"/>
      <c r="E25" s="21" t="s">
        <v>48</v>
      </c>
      <c r="F25" s="22" t="s">
        <v>14</v>
      </c>
      <c r="G25" s="13">
        <v>2</v>
      </c>
      <c r="H25" s="14">
        <v>7.4000000000000003E-3</v>
      </c>
      <c r="I25" s="11"/>
    </row>
    <row r="26" spans="1:9" ht="13.9" customHeight="1">
      <c r="A26" s="37"/>
      <c r="B26" s="37"/>
      <c r="C26" s="38"/>
      <c r="D26" s="44"/>
      <c r="E26" s="21" t="s">
        <v>49</v>
      </c>
      <c r="F26" s="22" t="s">
        <v>50</v>
      </c>
      <c r="G26" s="13">
        <v>2</v>
      </c>
      <c r="H26" s="14">
        <v>7.4000000000000003E-3</v>
      </c>
      <c r="I26" s="11"/>
    </row>
    <row r="27" spans="1:9" ht="25.9" customHeight="1">
      <c r="A27" s="37"/>
      <c r="B27" s="37"/>
      <c r="C27" s="38"/>
      <c r="D27" s="44"/>
      <c r="E27" s="23" t="s">
        <v>51</v>
      </c>
      <c r="F27" s="22" t="s">
        <v>52</v>
      </c>
      <c r="G27" s="13">
        <v>0.5</v>
      </c>
      <c r="H27" s="24">
        <v>1.8500000000000001E-3</v>
      </c>
      <c r="I27" s="11"/>
    </row>
    <row r="28" spans="1:9" ht="34.5" customHeight="1">
      <c r="A28" s="37"/>
      <c r="B28" s="37"/>
      <c r="C28" s="38"/>
      <c r="D28" s="44"/>
      <c r="E28" s="23" t="s">
        <v>53</v>
      </c>
      <c r="F28" s="22" t="s">
        <v>54</v>
      </c>
      <c r="G28" s="13">
        <v>0.5</v>
      </c>
      <c r="H28" s="24">
        <v>1.8500000000000001E-3</v>
      </c>
      <c r="I28" s="11"/>
    </row>
    <row r="29" spans="1:9">
      <c r="A29" s="37"/>
      <c r="B29" s="37"/>
      <c r="C29" s="38"/>
      <c r="D29" s="25" t="s">
        <v>31</v>
      </c>
      <c r="E29" s="20" t="s">
        <v>24</v>
      </c>
      <c r="F29" s="26" t="s">
        <v>25</v>
      </c>
      <c r="G29" s="13">
        <v>100</v>
      </c>
      <c r="H29" s="27">
        <v>4.12</v>
      </c>
      <c r="I29" s="11"/>
    </row>
    <row r="30" spans="1:9" ht="15">
      <c r="A30" s="37"/>
      <c r="B30" s="37"/>
      <c r="C30" s="38"/>
      <c r="D30" s="7"/>
      <c r="E30" s="7"/>
      <c r="F30" s="7"/>
      <c r="G30" s="8" t="s">
        <v>11</v>
      </c>
      <c r="H30" s="9">
        <f>SUM(H7:H29)</f>
        <v>198.63961099999997</v>
      </c>
    </row>
  </sheetData>
  <sheetProtection algorithmName="SHA-512" hashValue="Nn64FWGiHQfegsYZIxpGAyqBLTTLBl1OscixJxTbsY6oABzQRYiTnbW+V43JGBXkhuvj3ThkZ0jopYzAPHwwmQ==" saltValue="/qwBraTi5QC9etX4l1Ugvg==" spinCount="100000" sheet="1" objects="1" scenarios="1"/>
  <protectedRanges>
    <protectedRange sqref="E25" name="Material Data_1_1_1_6_1"/>
  </protectedRanges>
  <mergeCells count="7">
    <mergeCell ref="A3:C3"/>
    <mergeCell ref="A4:C4"/>
    <mergeCell ref="A8:C30"/>
    <mergeCell ref="D7:D12"/>
    <mergeCell ref="D14:D15"/>
    <mergeCell ref="D16:D21"/>
    <mergeCell ref="D22:D2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2024-06-13T05:38:57Z</dcterms:modified>
</cp:coreProperties>
</file>