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BFBE8C3C-7B25-4B32-A27A-3EA362622DC8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<sst xmlns="http://schemas.openxmlformats.org/spreadsheetml/2006/main" count="70" uniqueCount="60">
  <si>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</si>
  <si>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</si>
  <si>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</si>
  <si>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</si>
  <si>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</si>
  <si>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</si>
  <si>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</si>
  <si>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</si>
  <si>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</si>
  <si>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</si>
  <si>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</si>
  <si>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</si>
  <si>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</si>
  <si>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7440-50-8</t>
  </si>
  <si>
    <t>Pb</t>
  </si>
  <si>
    <t>Cu</t>
  </si>
  <si>
    <t>7439-92-1</t>
  </si>
  <si>
    <t>Die</t>
  </si>
  <si>
    <t>Plating</t>
  </si>
  <si>
    <t>Fe</t>
  </si>
  <si>
    <t>7439-89-6</t>
  </si>
  <si>
    <t>P</t>
  </si>
  <si>
    <t>7723-14-0</t>
  </si>
  <si>
    <t>Zn</t>
  </si>
  <si>
    <t>7440-66-6</t>
  </si>
  <si>
    <t>Ag</t>
  </si>
  <si>
    <t>7440-22-4</t>
  </si>
  <si>
    <t>60676-86-0</t>
  </si>
  <si>
    <t>1333-86-4</t>
  </si>
  <si>
    <t>7440-31-5</t>
  </si>
  <si>
    <t>Al</t>
  </si>
  <si>
    <t>Tin</t>
  </si>
  <si>
    <t>Others</t>
  </si>
  <si>
    <t>7429-90-5</t>
  </si>
  <si>
    <t>7631-86-9</t>
  </si>
  <si>
    <t>DFN2020-6S</t>
    <phoneticPr fontId="5" type="noConversion"/>
  </si>
  <si>
    <t>Lead Frame</t>
  </si>
  <si>
    <t>Epxoy</t>
  </si>
  <si>
    <t xml:space="preserve"> Wire</t>
  </si>
  <si>
    <t>Mold Compound</t>
  </si>
  <si>
    <t>Silver &gt;= 99,9 % Ag as powder (&gt;100nm&lt;1mm ) classified for environment</t>
  </si>
  <si>
    <t>Carbonic Ester</t>
  </si>
  <si>
    <t>2-(2-Ethoxyethoxy)ethyl acetate</t>
  </si>
  <si>
    <t>112-15-2</t>
  </si>
  <si>
    <t>Butadiene, acrylonitrile polymer, carboxy-terminated, 
polymer with bisphenol A and epichlorohydrin</t>
  </si>
  <si>
    <t>68610-41-3</t>
  </si>
  <si>
    <t>Substituted Maleimide</t>
  </si>
  <si>
    <t>Trade Secret</t>
  </si>
  <si>
    <t>2-Methylhydroquinone</t>
  </si>
  <si>
    <t>95-71-6</t>
  </si>
  <si>
    <t>Epoxy Resin 1</t>
  </si>
  <si>
    <t>Epoxy Resin 2</t>
  </si>
  <si>
    <t>Hardener (Phenolic resin)</t>
  </si>
  <si>
    <t>Organic Phosphorus compounds(additives)</t>
  </si>
  <si>
    <t xml:space="preserve">Carbon Black </t>
  </si>
  <si>
    <t>Amorphous silica 1</t>
  </si>
  <si>
    <t>Amorphous silica 2</t>
  </si>
  <si>
    <t>A mixture of: 4-allyl-2,6-bis (2,3-epoxypropyl)phenol; 
4-allyl-6-[3-[6-[3-[6-[3-(4-allyl-2,6-bis(2,3-
epoxypropyl)phenoxy)-2-hydroxypropyl]-4-allyl-2-
(2,3-epoxypropyl)phenoxy]-2-hydroxypropyl]-4-allyl-
2-(2,3-epoxypropyl)phenoxy]-2-hydroxypropyl]-2-
(2,3-epoxypropyl)phenol; 4-allyl-6-[3-(4-allyl-2,6-
bis(2,3-epoxypropyl)phenoxy)-2-hydroxypropyl]-2-
(2,3-epoxypropyl)phenol; 4-allyl-6-[3-[6-[3-(4-allyl-
2,6-bis(2,3-epoxypropyl)phenoxy)-2-hydroxypropyl]-
4-allyl-2-(2,3-epoxypropyl)phenoxy]-2-hydroxy_x005F_x005f_x005F_x005f_x005F_x0002_propyl]-2-(2,3-epoxypropyl)phenol</t>
  </si>
  <si>
    <t>Contact name:Daisy Wang</t>
  </si>
  <si>
    <t>Email address:Daisy Wang@mccsemi.com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</si>
</sst>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00_);\(0.000000\)"/>
    <numFmt numFmtId="177" formatCode="0.0%"/>
    <numFmt numFmtId="178" formatCode="&quot;$&quot;#,##0.00"/>
    <numFmt numFmtId="179" formatCode="0.00_)"/>
    <numFmt numFmtId="180" formatCode="0.000%"/>
    <numFmt numFmtId="181" formatCode="[$-409]mmmm\ d\,\ yyyy;@"/>
    <numFmt numFmtId="182" formatCode="0.000000000000"/>
  </numFmts>
  <fonts count="25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5" borderId="1" xfId="0" applyFont="1" applyFill="1" applyBorder="1"/>
    <xf numFmtId="2" fontId="23" fillId="5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82" fontId="0" fillId="0" borderId="0" xfId="0" applyNumberFormat="1"/>
    <xf numFmtId="0" fontId="24" fillId="2" borderId="1" xfId="74" applyFont="1" applyFill="1" applyBorder="1" applyAlignment="1">
      <alignment horizontal="center" vertical="center" wrapText="1"/>
    </xf>
    <xf numFmtId="0" fontId="24" fillId="2" borderId="9" xfId="74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180" fontId="24" fillId="2" borderId="1" xfId="15" applyNumberFormat="1" applyFont="1" applyFill="1" applyBorder="1" applyAlignment="1">
      <alignment horizontal="center" vertical="center" wrapText="1"/>
    </xf>
    <xf numFmtId="180" fontId="24" fillId="2" borderId="4" xfId="15" applyNumberFormat="1" applyFont="1" applyFill="1" applyBorder="1" applyAlignment="1">
      <alignment horizontal="center" vertical="center" wrapText="1"/>
    </xf>
    <xf numFmtId="49" fontId="24" fillId="2" borderId="1" xfId="74" applyNumberFormat="1" applyFont="1" applyFill="1" applyBorder="1" applyAlignment="1">
      <alignment horizontal="center" vertical="center" wrapText="1"/>
    </xf>
    <xf numFmtId="49" fontId="24" fillId="2" borderId="4" xfId="74" applyNumberFormat="1" applyFont="1" applyFill="1" applyBorder="1" applyAlignment="1">
      <alignment horizontal="center" vertical="center"/>
    </xf>
    <xf numFmtId="0" fontId="24" fillId="0" borderId="13" xfId="74" applyFont="1" applyBorder="1" applyAlignment="1">
      <alignment horizontal="center" vertical="center" wrapText="1"/>
    </xf>
    <xf numFmtId="181" fontId="24" fillId="0" borderId="1" xfId="0" applyNumberFormat="1" applyFont="1" applyBorder="1" applyAlignment="1">
      <alignment horizontal="center" vertical="center"/>
    </xf>
    <xf numFmtId="181" fontId="24" fillId="0" borderId="4" xfId="0" applyNumberFormat="1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181" fontId="24" fillId="2" borderId="5" xfId="0" applyNumberFormat="1" applyFont="1" applyFill="1" applyBorder="1" applyAlignment="1">
      <alignment horizontal="center" vertical="center" wrapText="1"/>
    </xf>
    <xf numFmtId="181" fontId="24" fillId="2" borderId="4" xfId="0" applyNumberFormat="1" applyFont="1" applyFill="1" applyBorder="1" applyAlignment="1">
      <alignment horizontal="center" vertical="center" wrapText="1"/>
    </xf>
    <xf numFmtId="14" fontId="24" fillId="0" borderId="4" xfId="2" applyNumberFormat="1" applyFont="1" applyBorder="1" applyAlignment="1">
      <alignment horizontal="center" vertical="center" wrapText="1"/>
    </xf>
    <xf numFmtId="0" fontId="23" fillId="0" borderId="1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4" fillId="0" borderId="1" xfId="74" applyFont="1" applyBorder="1" applyAlignment="1">
      <alignment horizontal="center" vertical="center" wrapText="1"/>
    </xf>
    <xf numFmtId="0" fontId="24" fillId="2" borderId="13" xfId="74" applyFont="1" applyFill="1" applyBorder="1" applyAlignment="1">
      <alignment horizontal="center" vertical="center" wrapText="1"/>
    </xf>
    <xf numFmtId="0" fontId="24" fillId="2" borderId="14" xfId="74" applyFont="1" applyFill="1" applyBorder="1" applyAlignment="1">
      <alignment horizontal="center" vertical="center" wrapText="1"/>
    </xf>
    <xf numFmtId="0" fontId="24" fillId="0" borderId="13" xfId="74" applyFont="1" applyBorder="1" applyAlignment="1">
      <alignment horizontal="center" vertical="center" wrapText="1"/>
    </xf>
    <xf numFmtId="0" fontId="24" fillId="0" borderId="15" xfId="74" applyFont="1" applyBorder="1" applyAlignment="1">
      <alignment horizontal="center" vertical="center" wrapText="1"/>
    </xf>
    <xf numFmtId="0" fontId="24" fillId="0" borderId="14" xfId="74" applyFont="1" applyBorder="1" applyAlignment="1">
      <alignment horizontal="center" vertical="center" wrapText="1"/>
    </xf>
  </cellXfs>
  <cellStyles count="75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7" workbookViewId="0">
      <selection activeCell="E24" sqref="E24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27.36328125" customWidth="1"/>
    <col min="6" max="6" width="11.453125" customWidth="1"/>
    <col min="7" max="7" width="11.6328125" customWidth="1"/>
    <col min="8" max="8" width="11.1796875" customWidth="1"/>
    <col min="9" max="9" width="15.1796875" customWidth="1"/>
  </cols>
  <sheetData>
    <row r="1" spans="1:9">
      <c r="A1" s="1"/>
      <c r="B1" s="1"/>
      <c r="C1" s="1"/>
    </row>
    <row r="2" spans="1:9" ht="14.5">
      <c r="A2" s="2" t="s">
        <v>2</v>
      </c>
      <c r="B2" s="3"/>
      <c r="C2" s="4"/>
    </row>
    <row r="3" spans="1:9">
      <c r="A3" s="30" t="s">
        <v>58</v>
      </c>
      <c r="B3" s="31"/>
      <c r="C3" s="32"/>
    </row>
    <row r="4" spans="1:9">
      <c r="A4" s="33" t="s">
        <v>59</v>
      </c>
      <c r="B4" s="34"/>
      <c r="C4" s="35"/>
    </row>
    <row r="6" spans="1:9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9" ht="14" customHeight="1">
      <c r="A7" s="7" t="s">
        <v>11</v>
      </c>
      <c r="B7" s="7">
        <f>H32/1000</f>
        <v>1.0163E-2</v>
      </c>
      <c r="C7" s="7" t="s">
        <v>35</v>
      </c>
      <c r="D7" s="41" t="s">
        <v>17</v>
      </c>
      <c r="E7" s="12" t="s">
        <v>1</v>
      </c>
      <c r="F7" s="13" t="s">
        <v>0</v>
      </c>
      <c r="G7" s="14">
        <v>99.850000000000009</v>
      </c>
      <c r="H7" s="41">
        <v>0.42699999999999999</v>
      </c>
      <c r="I7" s="11"/>
    </row>
    <row r="8" spans="1:9" ht="14" customHeight="1">
      <c r="A8" s="36"/>
      <c r="B8" s="36"/>
      <c r="C8" s="37"/>
      <c r="D8" s="42"/>
      <c r="E8" s="15" t="s">
        <v>30</v>
      </c>
      <c r="F8" s="16" t="s">
        <v>33</v>
      </c>
      <c r="G8" s="14">
        <v>0.15</v>
      </c>
      <c r="H8" s="42"/>
      <c r="I8" s="11"/>
    </row>
    <row r="9" spans="1:9" ht="14" customHeight="1">
      <c r="A9" s="38"/>
      <c r="B9" s="38"/>
      <c r="C9" s="39"/>
      <c r="D9" s="43" t="s">
        <v>36</v>
      </c>
      <c r="E9" s="17" t="s">
        <v>15</v>
      </c>
      <c r="F9" s="18" t="s">
        <v>13</v>
      </c>
      <c r="G9" s="14">
        <v>96.521000000000001</v>
      </c>
      <c r="H9" s="43">
        <v>4.4370000000000003</v>
      </c>
      <c r="I9" s="10"/>
    </row>
    <row r="10" spans="1:9" ht="14" customHeight="1">
      <c r="A10" s="38"/>
      <c r="B10" s="38"/>
      <c r="C10" s="39"/>
      <c r="D10" s="44"/>
      <c r="E10" s="17" t="s">
        <v>19</v>
      </c>
      <c r="F10" s="18" t="s">
        <v>20</v>
      </c>
      <c r="G10" s="14">
        <v>2.2999999999999998</v>
      </c>
      <c r="H10" s="44"/>
      <c r="I10" s="10"/>
    </row>
    <row r="11" spans="1:9" ht="14" customHeight="1">
      <c r="A11" s="38"/>
      <c r="B11" s="38"/>
      <c r="C11" s="39"/>
      <c r="D11" s="44"/>
      <c r="E11" s="17" t="s">
        <v>21</v>
      </c>
      <c r="F11" s="18" t="s">
        <v>22</v>
      </c>
      <c r="G11" s="14">
        <v>1.9E-2</v>
      </c>
      <c r="H11" s="44"/>
      <c r="I11" s="10"/>
    </row>
    <row r="12" spans="1:9" ht="14" customHeight="1">
      <c r="A12" s="38"/>
      <c r="B12" s="38"/>
      <c r="C12" s="39"/>
      <c r="D12" s="44"/>
      <c r="E12" s="17" t="s">
        <v>23</v>
      </c>
      <c r="F12" s="18" t="s">
        <v>24</v>
      </c>
      <c r="G12" s="14">
        <v>0.15</v>
      </c>
      <c r="H12" s="44"/>
      <c r="I12" s="10"/>
    </row>
    <row r="13" spans="1:9" ht="14" customHeight="1">
      <c r="A13" s="38"/>
      <c r="B13" s="38"/>
      <c r="C13" s="39"/>
      <c r="D13" s="44"/>
      <c r="E13" s="17" t="s">
        <v>14</v>
      </c>
      <c r="F13" s="18" t="s">
        <v>16</v>
      </c>
      <c r="G13" s="14">
        <v>0.01</v>
      </c>
      <c r="H13" s="44"/>
      <c r="I13" s="10"/>
    </row>
    <row r="14" spans="1:9" ht="14" customHeight="1">
      <c r="A14" s="38"/>
      <c r="B14" s="38"/>
      <c r="C14" s="39"/>
      <c r="D14" s="44"/>
      <c r="E14" s="17" t="s">
        <v>25</v>
      </c>
      <c r="F14" s="18" t="s">
        <v>26</v>
      </c>
      <c r="G14" s="14">
        <v>1</v>
      </c>
      <c r="H14" s="44"/>
      <c r="I14" s="10"/>
    </row>
    <row r="15" spans="1:9" ht="38" customHeight="1">
      <c r="A15" s="38"/>
      <c r="B15" s="38"/>
      <c r="C15" s="39"/>
      <c r="D15" s="43" t="s">
        <v>37</v>
      </c>
      <c r="E15" s="19" t="s">
        <v>40</v>
      </c>
      <c r="F15" s="20" t="s">
        <v>26</v>
      </c>
      <c r="G15" s="14">
        <v>79.400000000000006</v>
      </c>
      <c r="H15" s="43">
        <v>0.58899999999999997</v>
      </c>
      <c r="I15" s="10"/>
    </row>
    <row r="16" spans="1:9" ht="15" customHeight="1">
      <c r="A16" s="38"/>
      <c r="B16" s="38"/>
      <c r="C16" s="39"/>
      <c r="D16" s="44"/>
      <c r="E16" s="19" t="s">
        <v>41</v>
      </c>
      <c r="F16" s="20" t="s">
        <v>47</v>
      </c>
      <c r="G16" s="14">
        <v>5</v>
      </c>
      <c r="H16" s="44"/>
      <c r="I16" s="10"/>
    </row>
    <row r="17" spans="1:9" ht="28" customHeight="1">
      <c r="A17" s="38"/>
      <c r="B17" s="38"/>
      <c r="C17" s="39"/>
      <c r="D17" s="44"/>
      <c r="E17" s="19" t="s">
        <v>42</v>
      </c>
      <c r="F17" s="20" t="s">
        <v>43</v>
      </c>
      <c r="G17" s="14">
        <v>5</v>
      </c>
      <c r="H17" s="44"/>
      <c r="I17" s="10"/>
    </row>
    <row r="18" spans="1:9" ht="53.5" customHeight="1">
      <c r="A18" s="38"/>
      <c r="B18" s="38"/>
      <c r="C18" s="39"/>
      <c r="D18" s="44"/>
      <c r="E18" s="19" t="s">
        <v>44</v>
      </c>
      <c r="F18" s="20" t="s">
        <v>45</v>
      </c>
      <c r="G18" s="14">
        <v>5</v>
      </c>
      <c r="H18" s="44"/>
      <c r="I18" s="10"/>
    </row>
    <row r="19" spans="1:9" ht="20" customHeight="1">
      <c r="A19" s="38"/>
      <c r="B19" s="38"/>
      <c r="C19" s="39"/>
      <c r="D19" s="44"/>
      <c r="E19" s="19" t="s">
        <v>46</v>
      </c>
      <c r="F19" s="20" t="s">
        <v>47</v>
      </c>
      <c r="G19" s="14">
        <v>5</v>
      </c>
      <c r="H19" s="44"/>
      <c r="I19" s="10"/>
    </row>
    <row r="20" spans="1:9" ht="46" customHeight="1">
      <c r="A20" s="38"/>
      <c r="B20" s="38"/>
      <c r="C20" s="39"/>
      <c r="D20" s="44"/>
      <c r="E20" s="19" t="s">
        <v>57</v>
      </c>
      <c r="F20" s="20" t="s">
        <v>47</v>
      </c>
      <c r="G20" s="14">
        <v>0.5</v>
      </c>
      <c r="H20" s="44"/>
      <c r="I20" s="10"/>
    </row>
    <row r="21" spans="1:9" ht="20" customHeight="1">
      <c r="A21" s="38"/>
      <c r="B21" s="38"/>
      <c r="C21" s="39"/>
      <c r="D21" s="44"/>
      <c r="E21" s="19" t="s">
        <v>48</v>
      </c>
      <c r="F21" s="20" t="s">
        <v>49</v>
      </c>
      <c r="G21" s="14">
        <v>0.1</v>
      </c>
      <c r="H21" s="45"/>
      <c r="I21" s="10"/>
    </row>
    <row r="22" spans="1:9" ht="14" customHeight="1">
      <c r="A22" s="38"/>
      <c r="B22" s="38"/>
      <c r="C22" s="39"/>
      <c r="D22" s="21" t="s">
        <v>38</v>
      </c>
      <c r="E22" s="22" t="s">
        <v>15</v>
      </c>
      <c r="F22" s="23" t="s">
        <v>13</v>
      </c>
      <c r="G22" s="14">
        <v>100</v>
      </c>
      <c r="H22" s="21">
        <v>7.1999999999999995E-2</v>
      </c>
      <c r="I22" s="10"/>
    </row>
    <row r="23" spans="1:9" ht="14" customHeight="1">
      <c r="A23" s="38"/>
      <c r="B23" s="38"/>
      <c r="C23" s="39"/>
      <c r="D23" s="43" t="s">
        <v>39</v>
      </c>
      <c r="E23" s="24" t="s">
        <v>50</v>
      </c>
      <c r="F23" s="25" t="s">
        <v>47</v>
      </c>
      <c r="G23" s="14">
        <v>4.1000000000000005</v>
      </c>
      <c r="H23" s="43">
        <v>4.4630000000000001</v>
      </c>
      <c r="I23" s="10"/>
    </row>
    <row r="24" spans="1:9" ht="14" customHeight="1">
      <c r="A24" s="38"/>
      <c r="B24" s="38"/>
      <c r="C24" s="39"/>
      <c r="D24" s="44"/>
      <c r="E24" s="24" t="s">
        <v>51</v>
      </c>
      <c r="F24" s="25" t="s">
        <v>47</v>
      </c>
      <c r="G24" s="14">
        <v>3</v>
      </c>
      <c r="H24" s="44"/>
      <c r="I24" s="10"/>
    </row>
    <row r="25" spans="1:9" ht="14" customHeight="1">
      <c r="A25" s="38"/>
      <c r="B25" s="38"/>
      <c r="C25" s="39"/>
      <c r="D25" s="44"/>
      <c r="E25" s="24" t="s">
        <v>52</v>
      </c>
      <c r="F25" s="25" t="s">
        <v>47</v>
      </c>
      <c r="G25" s="14">
        <v>4</v>
      </c>
      <c r="H25" s="44"/>
      <c r="I25" s="10"/>
    </row>
    <row r="26" spans="1:9" ht="27.5" customHeight="1">
      <c r="A26" s="38"/>
      <c r="B26" s="38"/>
      <c r="C26" s="39"/>
      <c r="D26" s="44"/>
      <c r="E26" s="24" t="s">
        <v>53</v>
      </c>
      <c r="F26" s="25" t="s">
        <v>47</v>
      </c>
      <c r="G26" s="14">
        <v>0.11</v>
      </c>
      <c r="H26" s="44"/>
      <c r="I26" s="10"/>
    </row>
    <row r="27" spans="1:9" ht="14" customHeight="1">
      <c r="A27" s="38"/>
      <c r="B27" s="38"/>
      <c r="C27" s="39"/>
      <c r="D27" s="44"/>
      <c r="E27" s="24" t="s">
        <v>54</v>
      </c>
      <c r="F27" s="25" t="s">
        <v>28</v>
      </c>
      <c r="G27" s="14">
        <v>0.28999999999999998</v>
      </c>
      <c r="H27" s="44"/>
      <c r="I27" s="10"/>
    </row>
    <row r="28" spans="1:9" ht="14" customHeight="1">
      <c r="A28" s="38"/>
      <c r="B28" s="38"/>
      <c r="C28" s="39"/>
      <c r="D28" s="44"/>
      <c r="E28" s="24" t="s">
        <v>55</v>
      </c>
      <c r="F28" s="25" t="s">
        <v>27</v>
      </c>
      <c r="G28" s="14">
        <v>81</v>
      </c>
      <c r="H28" s="44"/>
      <c r="I28" s="10"/>
    </row>
    <row r="29" spans="1:9" ht="14" customHeight="1">
      <c r="A29" s="38"/>
      <c r="B29" s="38"/>
      <c r="C29" s="39"/>
      <c r="D29" s="44"/>
      <c r="E29" s="24" t="s">
        <v>56</v>
      </c>
      <c r="F29" s="25" t="s">
        <v>34</v>
      </c>
      <c r="G29" s="14">
        <v>7.5</v>
      </c>
      <c r="H29" s="44"/>
      <c r="I29" s="10"/>
    </row>
    <row r="30" spans="1:9" ht="14" customHeight="1">
      <c r="A30" s="38"/>
      <c r="B30" s="38"/>
      <c r="C30" s="39"/>
      <c r="D30" s="40" t="s">
        <v>18</v>
      </c>
      <c r="E30" s="26" t="s">
        <v>31</v>
      </c>
      <c r="F30" s="27" t="s">
        <v>29</v>
      </c>
      <c r="G30" s="14">
        <v>99.99</v>
      </c>
      <c r="H30" s="40">
        <v>0.17499999999999999</v>
      </c>
      <c r="I30" s="10"/>
    </row>
    <row r="31" spans="1:9">
      <c r="A31" s="38"/>
      <c r="B31" s="38"/>
      <c r="C31" s="39"/>
      <c r="D31" s="40"/>
      <c r="E31" s="26" t="s">
        <v>32</v>
      </c>
      <c r="F31" s="28" t="s">
        <v>47</v>
      </c>
      <c r="G31" s="14">
        <v>0.01</v>
      </c>
      <c r="H31" s="40"/>
      <c r="I31" s="10"/>
    </row>
    <row r="32" spans="1:9" ht="15" customHeight="1">
      <c r="A32" s="38"/>
      <c r="B32" s="38"/>
      <c r="C32" s="39"/>
      <c r="D32" s="29"/>
      <c r="E32" s="29"/>
      <c r="F32" s="29"/>
      <c r="G32" s="8" t="s">
        <v>12</v>
      </c>
      <c r="H32" s="9">
        <f>SUM(H7:H31)</f>
        <v>10.163</v>
      </c>
    </row>
  </sheetData>
  <sheetProtection password="C663" sheet="1" objects="1" scenarios="1"/>
  <protectedRanges>
    <protectedRange sqref="F23:F29" name="範圍1_1_1"/>
    <protectedRange sqref="E27:E29 E23:E25" name="範圍1_2_1_1_1"/>
    <protectedRange sqref="F23:F29" name="範圍1_1_2_1_2_1"/>
  </protectedRanges>
  <mergeCells count="13">
    <mergeCell ref="H7:H8"/>
    <mergeCell ref="H9:H14"/>
    <mergeCell ref="H15:H21"/>
    <mergeCell ref="H23:H29"/>
    <mergeCell ref="H30:H31"/>
    <mergeCell ref="A3:C3"/>
    <mergeCell ref="A4:C4"/>
    <mergeCell ref="A8:C32"/>
    <mergeCell ref="D30:D31"/>
    <mergeCell ref="D7:D8"/>
    <mergeCell ref="D9:D14"/>
    <mergeCell ref="D15:D21"/>
    <mergeCell ref="D23:D29"/>
  </mergeCells>
  <phoneticPr fontId="5" type="noConversion"/>
  <dataValidations count="1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30:E31" xr:uid="{DA5D57C0-4708-43ED-9FE2-222B4F8B807A}">
      <formula1>AND(ISERR(SEARCH("  ",E30)),ISERR(SEARCH(CHAR(10),E30)),ISERR(SEARCH("  ",E30)),LEFT(E30)&lt;&gt;" ",RIGHT(E30)&lt;&gt;"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2024-06-13T00:43:20Z</dcterms:modified>
</cp:coreProperties>
</file>