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5E8FA4C2-481B-41C2-BF3E-E31983235403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9" i="7" l="1"/>
  <c r="B7" i="7" s="1"/>
</calcChain>
</file>

<file path=xl/sharedStrings.xml><?xml version="1.0" encoding="utf-8"?>
<sst xmlns="http://schemas.openxmlformats.org/spreadsheetml/2006/main" count="64" uniqueCount="61">
  <si>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</si>
  <si>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</si>
  <si>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</si>
  <si>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</si>
  <si>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</si>
  <si>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</si>
  <si>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</si>
  <si>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</si>
  <si>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</si>
  <si>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</si>
  <si>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</si>
  <si>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</si>
  <si>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</si>
  <si>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</si>
  <si>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Pb</t>
  </si>
  <si>
    <t>Cu</t>
  </si>
  <si>
    <t>Die</t>
  </si>
  <si>
    <t>Plating</t>
  </si>
  <si>
    <t>Fe</t>
  </si>
  <si>
    <t>P</t>
  </si>
  <si>
    <t>Zn</t>
  </si>
  <si>
    <t>7440-66-6</t>
  </si>
  <si>
    <t>Ag</t>
  </si>
  <si>
    <t>7440-22-4</t>
  </si>
  <si>
    <t>Silver</t>
  </si>
  <si>
    <t>60676-86-0</t>
  </si>
  <si>
    <t>1333-86-4</t>
  </si>
  <si>
    <t>7440-31-5</t>
  </si>
  <si>
    <t>Al</t>
  </si>
  <si>
    <t xml:space="preserve"> Cu </t>
  </si>
  <si>
    <t>epoxy resin</t>
  </si>
  <si>
    <t>1,4-Butanediol diglycidyl ether</t>
  </si>
  <si>
    <t>aromatic polyamide</t>
  </si>
  <si>
    <t xml:space="preserve">Epoxy resin </t>
  </si>
  <si>
    <t>Phenol Resin</t>
  </si>
  <si>
    <t>Metal Hydroxide</t>
  </si>
  <si>
    <t>Carbon Black</t>
  </si>
  <si>
    <t>Tin</t>
  </si>
  <si>
    <t>Others</t>
  </si>
  <si>
    <t>7429-90-5</t>
  </si>
  <si>
    <t>2425-79-8</t>
  </si>
  <si>
    <t>Trade secret</t>
  </si>
  <si>
    <t xml:space="preserve">Trade Secret </t>
  </si>
  <si>
    <t>7631-86-9</t>
  </si>
  <si>
    <t>/</t>
  </si>
  <si>
    <t>DFN2020-3L</t>
    <phoneticPr fontId="5" type="noConversion"/>
  </si>
  <si>
    <t>Lead Frame</t>
    <phoneticPr fontId="5" type="noConversion"/>
  </si>
  <si>
    <t>Wire</t>
    <phoneticPr fontId="5" type="noConversion"/>
  </si>
  <si>
    <t>Epoxy</t>
    <phoneticPr fontId="5" type="noConversion"/>
  </si>
  <si>
    <t>Compound</t>
    <phoneticPr fontId="5" type="noConversion"/>
  </si>
  <si>
    <r>
      <t>Silica</t>
    </r>
    <r>
      <rPr>
        <sz val="10"/>
        <rFont val="微软雅黑"/>
        <family val="2"/>
        <charset val="134"/>
      </rPr>
      <t>（</t>
    </r>
    <r>
      <rPr>
        <sz val="10"/>
        <rFont val="Calibri"/>
        <family val="2"/>
      </rPr>
      <t>Amorphous</t>
    </r>
    <r>
      <rPr>
        <sz val="10"/>
        <rFont val="微软雅黑"/>
        <family val="2"/>
        <charset val="134"/>
      </rPr>
      <t>）</t>
    </r>
    <r>
      <rPr>
        <sz val="10"/>
        <rFont val="Calibri"/>
        <family val="2"/>
      </rPr>
      <t>A</t>
    </r>
  </si>
  <si>
    <r>
      <t>Silica</t>
    </r>
    <r>
      <rPr>
        <sz val="10"/>
        <rFont val="微软雅黑"/>
        <family val="2"/>
        <charset val="134"/>
      </rPr>
      <t>（</t>
    </r>
    <r>
      <rPr>
        <sz val="10"/>
        <rFont val="Calibri"/>
        <family val="2"/>
      </rPr>
      <t>Amorphous</t>
    </r>
    <r>
      <rPr>
        <sz val="10"/>
        <rFont val="微软雅黑"/>
        <family val="2"/>
        <charset val="134"/>
      </rPr>
      <t>）</t>
    </r>
    <r>
      <rPr>
        <sz val="10"/>
        <rFont val="Calibri"/>
        <family val="2"/>
      </rPr>
      <t>B</t>
    </r>
  </si>
  <si>
    <t>Contact name:Daisy Wang</t>
    <phoneticPr fontId="21" type="noConversion"/>
  </si>
  <si>
    <t>Email address:Daisy Wang@mccsemi.com</t>
    <phoneticPr fontId="5" type="noConversion"/>
  </si>
  <si>
    <t>7439-92-1</t>
    <phoneticPr fontId="5" type="noConversion"/>
  </si>
  <si>
    <t>7723-14-0</t>
    <phoneticPr fontId="5" type="noConversion"/>
  </si>
  <si>
    <t>7439-89-6</t>
    <phoneticPr fontId="5" type="noConversion"/>
  </si>
  <si>
    <t>7440-50-8</t>
    <phoneticPr fontId="5" type="noConversion"/>
  </si>
  <si>
    <t>impurities</t>
    <phoneticPr fontId="5" type="noConversion"/>
  </si>
  <si>
    <t>others</t>
    <phoneticPr fontId="5" type="noConversion"/>
  </si>
  <si>
    <t>Trade secret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</si>
</sst>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_);\(0.000000\)"/>
    <numFmt numFmtId="177" formatCode="0.0%"/>
    <numFmt numFmtId="178" formatCode="&quot;$&quot;#,##0.00"/>
    <numFmt numFmtId="179" formatCode="0.00_)"/>
    <numFmt numFmtId="180" formatCode="_-[$€-2]* #,##0.00_-;\-[$€-2]* #,##0.00_-;_-[$€-2]* &quot;-&quot;??_-"/>
    <numFmt numFmtId="181" formatCode="0.00000_ "/>
  </numFmts>
  <fonts count="26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180" fontId="16" fillId="0" borderId="0"/>
  </cellStyleXfs>
  <cellXfs count="35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5" borderId="1" xfId="0" applyFont="1" applyFill="1" applyBorder="1"/>
    <xf numFmtId="2" fontId="23" fillId="5" borderId="1" xfId="0" applyNumberFormat="1" applyFont="1" applyFill="1" applyBorder="1" applyAlignment="1">
      <alignment horizontal="center" vertical="center"/>
    </xf>
    <xf numFmtId="0" fontId="24" fillId="2" borderId="1" xfId="42" applyFont="1" applyFill="1" applyBorder="1" applyAlignment="1">
      <alignment horizontal="center" vertical="center"/>
    </xf>
    <xf numFmtId="181" fontId="22" fillId="2" borderId="1" xfId="61" applyNumberFormat="1" applyFont="1" applyFill="1" applyBorder="1" applyAlignment="1">
      <alignment horizontal="center" vertical="center"/>
    </xf>
    <xf numFmtId="180" fontId="24" fillId="2" borderId="13" xfId="75" applyFont="1" applyFill="1" applyBorder="1" applyAlignment="1">
      <alignment horizontal="center" vertical="center" wrapText="1"/>
    </xf>
    <xf numFmtId="181" fontId="22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81" fontId="24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180" fontId="24" fillId="2" borderId="13" xfId="75" applyFont="1" applyFill="1" applyBorder="1" applyAlignment="1">
      <alignment horizontal="center" vertical="center" wrapText="1"/>
    </xf>
    <xf numFmtId="180" fontId="24" fillId="2" borderId="14" xfId="75" applyFont="1" applyFill="1" applyBorder="1" applyAlignment="1">
      <alignment horizontal="center" vertical="center" wrapText="1"/>
    </xf>
    <xf numFmtId="180" fontId="24" fillId="2" borderId="1" xfId="75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</cellXfs>
  <cellStyles count="76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Sheet1_Sheet1" xfId="75" xr:uid="{F23A1C7F-7F35-4CAA-BA92-1D7DC5C38F9C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F3" sqref="F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6.1796875" customWidth="1"/>
    <col min="6" max="6" width="15.08984375" customWidth="1"/>
    <col min="7" max="7" width="12.36328125" customWidth="1"/>
    <col min="8" max="8" width="13.453125" customWidth="1"/>
  </cols>
  <sheetData>
    <row r="1" spans="1:8">
      <c r="A1" s="1"/>
      <c r="B1" s="1"/>
      <c r="C1" s="1"/>
    </row>
    <row r="2" spans="1:8" ht="14.5">
      <c r="A2" s="2" t="s">
        <v>2</v>
      </c>
      <c r="B2" s="3"/>
      <c r="C2" s="4"/>
    </row>
    <row r="3" spans="1:8">
      <c r="A3" s="17" t="s">
        <v>52</v>
      </c>
      <c r="B3" s="18"/>
      <c r="C3" s="19"/>
    </row>
    <row r="4" spans="1:8">
      <c r="A4" s="20" t="s">
        <v>53</v>
      </c>
      <c r="B4" s="21"/>
      <c r="C4" s="22"/>
    </row>
    <row r="6" spans="1:8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8">
      <c r="A7" s="7" t="s">
        <v>11</v>
      </c>
      <c r="B7" s="7">
        <f>H29/1000</f>
        <v>6.3999872000000011E-3</v>
      </c>
      <c r="C7" s="7" t="s">
        <v>45</v>
      </c>
      <c r="D7" s="27" t="s">
        <v>16</v>
      </c>
      <c r="E7" s="11" t="s">
        <v>1</v>
      </c>
      <c r="F7" s="11" t="s">
        <v>0</v>
      </c>
      <c r="G7" s="7">
        <v>99.850000000000009</v>
      </c>
      <c r="H7" s="12">
        <v>0.31952000000000003</v>
      </c>
    </row>
    <row r="8" spans="1:8">
      <c r="A8" s="23"/>
      <c r="B8" s="23"/>
      <c r="C8" s="24"/>
      <c r="D8" s="28"/>
      <c r="E8" s="11" t="s">
        <v>28</v>
      </c>
      <c r="F8" s="11" t="s">
        <v>39</v>
      </c>
      <c r="G8" s="7">
        <v>0.15</v>
      </c>
      <c r="H8" s="12">
        <v>4.8000000000000001E-4</v>
      </c>
    </row>
    <row r="9" spans="1:8">
      <c r="A9" s="25"/>
      <c r="B9" s="25"/>
      <c r="C9" s="26"/>
      <c r="D9" s="29" t="s">
        <v>46</v>
      </c>
      <c r="E9" s="13" t="s">
        <v>29</v>
      </c>
      <c r="F9" s="13" t="s">
        <v>57</v>
      </c>
      <c r="G9" s="7">
        <v>96.94</v>
      </c>
      <c r="H9" s="14">
        <v>3.0028134400000002</v>
      </c>
    </row>
    <row r="10" spans="1:8">
      <c r="A10" s="25"/>
      <c r="B10" s="25"/>
      <c r="C10" s="26"/>
      <c r="D10" s="29"/>
      <c r="E10" s="13" t="s">
        <v>18</v>
      </c>
      <c r="F10" s="13" t="s">
        <v>56</v>
      </c>
      <c r="G10" s="7">
        <v>2.6</v>
      </c>
      <c r="H10" s="14">
        <v>8.0537600000000001E-2</v>
      </c>
    </row>
    <row r="11" spans="1:8">
      <c r="A11" s="25"/>
      <c r="B11" s="25"/>
      <c r="C11" s="26"/>
      <c r="D11" s="29"/>
      <c r="E11" s="13" t="s">
        <v>19</v>
      </c>
      <c r="F11" s="13" t="s">
        <v>55</v>
      </c>
      <c r="G11" s="7">
        <v>0.15</v>
      </c>
      <c r="H11" s="14">
        <v>4.6464000000000002E-3</v>
      </c>
    </row>
    <row r="12" spans="1:8">
      <c r="A12" s="25"/>
      <c r="B12" s="25"/>
      <c r="C12" s="26"/>
      <c r="D12" s="29"/>
      <c r="E12" s="13" t="s">
        <v>14</v>
      </c>
      <c r="F12" s="13" t="s">
        <v>54</v>
      </c>
      <c r="G12" s="7">
        <v>0.03</v>
      </c>
      <c r="H12" s="14">
        <v>9.2927999999999988E-4</v>
      </c>
    </row>
    <row r="13" spans="1:8">
      <c r="A13" s="25"/>
      <c r="B13" s="25"/>
      <c r="C13" s="26"/>
      <c r="D13" s="29"/>
      <c r="E13" s="13" t="s">
        <v>22</v>
      </c>
      <c r="F13" s="13" t="s">
        <v>23</v>
      </c>
      <c r="G13" s="7">
        <v>0.08</v>
      </c>
      <c r="H13" s="14">
        <v>2.4780800000000001E-3</v>
      </c>
    </row>
    <row r="14" spans="1:8">
      <c r="A14" s="25"/>
      <c r="B14" s="25"/>
      <c r="C14" s="26"/>
      <c r="D14" s="29"/>
      <c r="E14" s="13" t="s">
        <v>20</v>
      </c>
      <c r="F14" s="13" t="s">
        <v>21</v>
      </c>
      <c r="G14" s="7">
        <v>0.2</v>
      </c>
      <c r="H14" s="14">
        <v>6.1951999999999997E-3</v>
      </c>
    </row>
    <row r="15" spans="1:8">
      <c r="A15" s="25"/>
      <c r="B15" s="25"/>
      <c r="C15" s="26"/>
      <c r="D15" s="30" t="s">
        <v>47</v>
      </c>
      <c r="E15" s="15" t="s">
        <v>15</v>
      </c>
      <c r="F15" s="15" t="s">
        <v>13</v>
      </c>
      <c r="G15" s="7">
        <v>99.99</v>
      </c>
      <c r="H15" s="14">
        <v>0.1279872</v>
      </c>
    </row>
    <row r="16" spans="1:8">
      <c r="A16" s="25"/>
      <c r="B16" s="25"/>
      <c r="C16" s="26"/>
      <c r="D16" s="31"/>
      <c r="E16" s="15" t="s">
        <v>58</v>
      </c>
      <c r="F16" s="15" t="s">
        <v>59</v>
      </c>
      <c r="G16" s="7">
        <v>0.01</v>
      </c>
      <c r="H16" s="14">
        <v>0</v>
      </c>
    </row>
    <row r="17" spans="1:8">
      <c r="A17" s="25"/>
      <c r="B17" s="25"/>
      <c r="C17" s="26"/>
      <c r="D17" s="32" t="s">
        <v>48</v>
      </c>
      <c r="E17" s="15" t="s">
        <v>24</v>
      </c>
      <c r="F17" s="15" t="s">
        <v>23</v>
      </c>
      <c r="G17" s="7">
        <v>60</v>
      </c>
      <c r="H17" s="16">
        <v>0.1152</v>
      </c>
    </row>
    <row r="18" spans="1:8">
      <c r="A18" s="25"/>
      <c r="B18" s="25"/>
      <c r="C18" s="26"/>
      <c r="D18" s="32"/>
      <c r="E18" s="15" t="s">
        <v>30</v>
      </c>
      <c r="F18" s="15" t="s">
        <v>60</v>
      </c>
      <c r="G18" s="7">
        <v>25</v>
      </c>
      <c r="H18" s="16">
        <v>4.8000000000000001E-2</v>
      </c>
    </row>
    <row r="19" spans="1:8" ht="26">
      <c r="A19" s="25"/>
      <c r="B19" s="25"/>
      <c r="C19" s="26"/>
      <c r="D19" s="32"/>
      <c r="E19" s="15" t="s">
        <v>31</v>
      </c>
      <c r="F19" s="15" t="s">
        <v>40</v>
      </c>
      <c r="G19" s="7">
        <v>10</v>
      </c>
      <c r="H19" s="16">
        <v>1.9200000000000002E-2</v>
      </c>
    </row>
    <row r="20" spans="1:8">
      <c r="A20" s="25"/>
      <c r="B20" s="25"/>
      <c r="C20" s="26"/>
      <c r="D20" s="32"/>
      <c r="E20" s="15" t="s">
        <v>32</v>
      </c>
      <c r="F20" s="15" t="s">
        <v>41</v>
      </c>
      <c r="G20" s="7">
        <v>5</v>
      </c>
      <c r="H20" s="16">
        <v>9.6000000000000009E-3</v>
      </c>
    </row>
    <row r="21" spans="1:8">
      <c r="A21" s="25"/>
      <c r="B21" s="25"/>
      <c r="C21" s="26"/>
      <c r="D21" s="32" t="s">
        <v>49</v>
      </c>
      <c r="E21" s="15" t="s">
        <v>33</v>
      </c>
      <c r="F21" s="15" t="s">
        <v>41</v>
      </c>
      <c r="G21" s="7">
        <v>10</v>
      </c>
      <c r="H21" s="16">
        <v>0.23104000000000002</v>
      </c>
    </row>
    <row r="22" spans="1:8">
      <c r="A22" s="25"/>
      <c r="B22" s="25"/>
      <c r="C22" s="26"/>
      <c r="D22" s="32"/>
      <c r="E22" s="15" t="s">
        <v>34</v>
      </c>
      <c r="F22" s="15" t="s">
        <v>42</v>
      </c>
      <c r="G22" s="7">
        <v>5</v>
      </c>
      <c r="H22" s="16">
        <v>0.11552000000000001</v>
      </c>
    </row>
    <row r="23" spans="1:8" ht="27.5">
      <c r="A23" s="25"/>
      <c r="B23" s="25"/>
      <c r="C23" s="26"/>
      <c r="D23" s="32"/>
      <c r="E23" s="15" t="s">
        <v>50</v>
      </c>
      <c r="F23" s="15" t="s">
        <v>25</v>
      </c>
      <c r="G23" s="7">
        <v>74</v>
      </c>
      <c r="H23" s="16">
        <v>1.7096959999999999</v>
      </c>
    </row>
    <row r="24" spans="1:8" ht="27.5">
      <c r="A24" s="25"/>
      <c r="B24" s="25"/>
      <c r="C24" s="26"/>
      <c r="D24" s="32"/>
      <c r="E24" s="15" t="s">
        <v>51</v>
      </c>
      <c r="F24" s="15" t="s">
        <v>43</v>
      </c>
      <c r="G24" s="7">
        <v>10</v>
      </c>
      <c r="H24" s="16">
        <v>0.23104000000000002</v>
      </c>
    </row>
    <row r="25" spans="1:8">
      <c r="A25" s="25"/>
      <c r="B25" s="25"/>
      <c r="C25" s="26"/>
      <c r="D25" s="32"/>
      <c r="E25" s="15" t="s">
        <v>35</v>
      </c>
      <c r="F25" s="15" t="s">
        <v>42</v>
      </c>
      <c r="G25" s="7">
        <v>0.8</v>
      </c>
      <c r="H25" s="16">
        <v>1.8483200000000002E-2</v>
      </c>
    </row>
    <row r="26" spans="1:8">
      <c r="A26" s="25"/>
      <c r="B26" s="25"/>
      <c r="C26" s="26"/>
      <c r="D26" s="32"/>
      <c r="E26" s="15" t="s">
        <v>36</v>
      </c>
      <c r="F26" s="15" t="s">
        <v>26</v>
      </c>
      <c r="G26" s="7">
        <v>0.2</v>
      </c>
      <c r="H26" s="16">
        <v>4.6208000000000004E-3</v>
      </c>
    </row>
    <row r="27" spans="1:8">
      <c r="A27" s="25"/>
      <c r="B27" s="25"/>
      <c r="C27" s="26"/>
      <c r="D27" s="33" t="s">
        <v>17</v>
      </c>
      <c r="E27" s="15" t="s">
        <v>37</v>
      </c>
      <c r="F27" s="15" t="s">
        <v>27</v>
      </c>
      <c r="G27" s="7">
        <v>99.99</v>
      </c>
      <c r="H27" s="16">
        <v>0.35196480000000002</v>
      </c>
    </row>
    <row r="28" spans="1:8">
      <c r="A28" s="25"/>
      <c r="B28" s="25"/>
      <c r="C28" s="26"/>
      <c r="D28" s="34"/>
      <c r="E28" s="15" t="s">
        <v>38</v>
      </c>
      <c r="F28" s="15" t="s">
        <v>44</v>
      </c>
      <c r="G28" s="7">
        <v>0.01</v>
      </c>
      <c r="H28" s="16">
        <v>3.5200000000000009E-5</v>
      </c>
    </row>
    <row r="29" spans="1:8" ht="15">
      <c r="A29" s="25"/>
      <c r="B29" s="25"/>
      <c r="C29" s="26"/>
      <c r="D29" s="8"/>
      <c r="E29" s="8"/>
      <c r="F29" s="8"/>
      <c r="G29" s="9" t="s">
        <v>12</v>
      </c>
      <c r="H29" s="10">
        <f>SUM(H7:H28)</f>
        <v>6.3999872000000009</v>
      </c>
    </row>
  </sheetData>
  <sheetProtection password="C663" sheet="1" objects="1" scenarios="1"/>
  <protectedRanges>
    <protectedRange sqref="E26:E28" name="範圍1"/>
    <protectedRange sqref="F26:F28" name="範圍1_1"/>
  </protectedRanges>
  <mergeCells count="9">
    <mergeCell ref="A3:C3"/>
    <mergeCell ref="A4:C4"/>
    <mergeCell ref="A8:C29"/>
    <mergeCell ref="D7:D8"/>
    <mergeCell ref="D9:D14"/>
    <mergeCell ref="D15:D16"/>
    <mergeCell ref="D17:D20"/>
    <mergeCell ref="D21:D26"/>
    <mergeCell ref="D27:D28"/>
  </mergeCells>
  <phoneticPr fontId="5" type="noConversion"/>
  <dataValidations count="1">
    <dataValidation allowBlank="1" showInputMessage="1" showErrorMessage="1" promptTitle="禁止合併儲存格" prompt="請勿合併儲存格" sqref="F15:F16" xr:uid="{69597AD3-2986-4D11-8026-B27906310EF4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2024-06-13T00:42:29Z</dcterms:modified>
</cp:coreProperties>
</file>