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13C5571D-CDE6-4F55-84AD-E9DA86F87D30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1" i="7" l="1"/>
  <c r="B7" i="7" l="1"/>
</calcChain>
</file>

<file path=xl/sharedStrings.xml><?xml version="1.0" encoding="utf-8"?>
<sst xmlns="http://schemas.openxmlformats.org/spreadsheetml/2006/main" count="68" uniqueCount="61">
  <si>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</si>
  <si>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</si>
  <si>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</si>
  <si>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</si>
  <si>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</si>
  <si>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</si>
  <si>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</si>
  <si>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</si>
  <si>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</si>
  <si>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</si>
  <si>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</si>
  <si>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7440-02-0</t>
  </si>
  <si>
    <t>Trade Secret</t>
  </si>
  <si>
    <t>60676-86-0</t>
  </si>
  <si>
    <t>7631-86-9</t>
  </si>
  <si>
    <t>1333-86-4</t>
  </si>
  <si>
    <t>Others</t>
  </si>
  <si>
    <t>7440-50-8</t>
  </si>
  <si>
    <t>7439-95-4</t>
  </si>
  <si>
    <t>DFN1110-3(SWF)</t>
    <phoneticPr fontId="5" type="noConversion"/>
  </si>
  <si>
    <t>Die</t>
    <phoneticPr fontId="32" type="noConversion"/>
  </si>
  <si>
    <t>Lead Frame</t>
    <phoneticPr fontId="32" type="noConversion"/>
  </si>
  <si>
    <t>Epxoy
8006NS</t>
    <phoneticPr fontId="32" type="noConversion"/>
  </si>
  <si>
    <t xml:space="preserve"> Wire
Auφ20 HA6</t>
    <phoneticPr fontId="32" type="noConversion"/>
  </si>
  <si>
    <t>Mold Compound
EME-G770HCD VERM</t>
    <phoneticPr fontId="32" type="noConversion"/>
  </si>
  <si>
    <t>plating</t>
    <phoneticPr fontId="32" type="noConversion"/>
  </si>
  <si>
    <t>Si</t>
    <phoneticPr fontId="32" type="noConversion"/>
  </si>
  <si>
    <t>7440-21-3</t>
    <phoneticPr fontId="32" type="noConversion"/>
  </si>
  <si>
    <t>Copper</t>
  </si>
  <si>
    <t>Silicon</t>
  </si>
  <si>
    <t>Nickel</t>
  </si>
  <si>
    <t>Magnesium</t>
  </si>
  <si>
    <t>Silver</t>
  </si>
  <si>
    <t>Aluminium oxide</t>
  </si>
  <si>
    <t>2-(2-Ethoxyethoxy)ethyl acetate</t>
  </si>
  <si>
    <t>112-15-2</t>
  </si>
  <si>
    <t>Epoxy Resin</t>
  </si>
  <si>
    <t>3-Aminopropyltriethoxysilane</t>
  </si>
  <si>
    <t>919-30-2</t>
  </si>
  <si>
    <t>Epoxy Resin A</t>
  </si>
  <si>
    <t>Trade secret</t>
  </si>
  <si>
    <t>Epoxy Resin B</t>
  </si>
  <si>
    <t>Phenol Resin B</t>
  </si>
  <si>
    <t>Metal Hydroxide</t>
  </si>
  <si>
    <t>Tin</t>
  </si>
  <si>
    <t>Other</t>
  </si>
  <si>
    <t>……</t>
  </si>
  <si>
    <t>Contact name:Daisy Wang</t>
    <phoneticPr fontId="21" type="noConversion"/>
  </si>
  <si>
    <t>Email address:Daisy Wang@mccsemi.com</t>
    <phoneticPr fontId="5" type="noConversion"/>
  </si>
  <si>
    <t>Silica(Amorphous) A</t>
    <phoneticPr fontId="5" type="noConversion"/>
  </si>
  <si>
    <t xml:space="preserve">Silica(Amorphous) B </t>
    <phoneticPr fontId="5" type="noConversion"/>
  </si>
  <si>
    <t>Phenol Resin A</t>
    <phoneticPr fontId="5" type="noConversion"/>
  </si>
  <si>
    <t>Carbon Black</t>
    <phoneticPr fontId="5" type="noConversion"/>
  </si>
  <si>
    <t>7440-21-3</t>
    <phoneticPr fontId="5" type="noConversion"/>
  </si>
  <si>
    <t>1344-28-1</t>
    <phoneticPr fontId="5" type="noConversion"/>
  </si>
  <si>
    <t>7440-22-4</t>
    <phoneticPr fontId="5" type="noConversion"/>
  </si>
  <si>
    <t>80-08-0</t>
    <phoneticPr fontId="5" type="noConversion"/>
  </si>
  <si>
    <t>Dapsone</t>
    <phoneticPr fontId="5" type="noConversion"/>
  </si>
  <si>
    <t>7440-57-5</t>
    <phoneticPr fontId="5" type="noConversion"/>
  </si>
  <si>
    <t>Au</t>
    <phoneticPr fontId="5" type="noConversion"/>
  </si>
  <si>
    <t>7440-31-5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</si>
</sst>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  <numFmt numFmtId="190" formatCode="0.0_ "/>
    <numFmt numFmtId="191" formatCode="0.0000"/>
  </numFmts>
  <fonts count="35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9"/>
      <name val="Arial"/>
      <family val="2"/>
    </font>
    <font>
      <sz val="9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4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  <xf numFmtId="0" fontId="4" fillId="0" borderId="0"/>
  </cellStyleXfs>
  <cellXfs count="41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3" xfId="0" applyBorder="1"/>
    <xf numFmtId="0" fontId="23" fillId="4" borderId="13" xfId="0" applyFont="1" applyFill="1" applyBorder="1"/>
    <xf numFmtId="2" fontId="23" fillId="4" borderId="13" xfId="0" applyNumberFormat="1" applyFont="1" applyFill="1" applyBorder="1" applyAlignment="1">
      <alignment horizontal="center" vertical="center"/>
    </xf>
    <xf numFmtId="0" fontId="33" fillId="5" borderId="1" xfId="73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191" fontId="33" fillId="5" borderId="1" xfId="73" applyNumberFormat="1" applyFont="1" applyFill="1" applyBorder="1" applyAlignment="1">
      <alignment horizontal="center" vertical="center" wrapText="1"/>
    </xf>
    <xf numFmtId="10" fontId="34" fillId="5" borderId="1" xfId="76" applyNumberFormat="1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/>
    </xf>
    <xf numFmtId="49" fontId="34" fillId="5" borderId="1" xfId="73" applyNumberFormat="1" applyFont="1" applyFill="1" applyBorder="1" applyAlignment="1">
      <alignment horizontal="center" vertical="center"/>
    </xf>
    <xf numFmtId="0" fontId="34" fillId="5" borderId="1" xfId="76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4" fontId="34" fillId="5" borderId="1" xfId="0" quotePrefix="1" applyNumberFormat="1" applyFont="1" applyFill="1" applyBorder="1" applyAlignment="1">
      <alignment horizontal="center" vertical="center" wrapText="1"/>
    </xf>
    <xf numFmtId="190" fontId="34" fillId="5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191" fontId="33" fillId="5" borderId="14" xfId="73" applyNumberFormat="1" applyFont="1" applyFill="1" applyBorder="1" applyAlignment="1">
      <alignment horizontal="center" vertical="center"/>
    </xf>
    <xf numFmtId="191" fontId="33" fillId="5" borderId="13" xfId="73" applyNumberFormat="1" applyFont="1" applyFill="1" applyBorder="1" applyAlignment="1">
      <alignment horizontal="center" vertical="center"/>
    </xf>
    <xf numFmtId="0" fontId="33" fillId="5" borderId="14" xfId="73" applyFont="1" applyFill="1" applyBorder="1" applyAlignment="1">
      <alignment horizontal="center" vertical="center" wrapText="1"/>
    </xf>
    <xf numFmtId="0" fontId="33" fillId="5" borderId="15" xfId="73" applyFont="1" applyFill="1" applyBorder="1" applyAlignment="1">
      <alignment horizontal="center" vertical="center" wrapText="1"/>
    </xf>
    <xf numFmtId="0" fontId="33" fillId="5" borderId="14" xfId="123" applyFont="1" applyFill="1" applyBorder="1" applyAlignment="1">
      <alignment horizontal="center" vertical="center"/>
    </xf>
    <xf numFmtId="0" fontId="33" fillId="5" borderId="13" xfId="123" applyFont="1" applyFill="1" applyBorder="1" applyAlignment="1">
      <alignment horizontal="center" vertical="center"/>
    </xf>
    <xf numFmtId="191" fontId="33" fillId="5" borderId="14" xfId="73" applyNumberFormat="1" applyFont="1" applyFill="1" applyBorder="1" applyAlignment="1">
      <alignment horizontal="center" vertical="center" wrapText="1"/>
    </xf>
    <xf numFmtId="191" fontId="33" fillId="5" borderId="15" xfId="73" applyNumberFormat="1" applyFont="1" applyFill="1" applyBorder="1" applyAlignment="1">
      <alignment horizontal="center" vertical="center" wrapText="1"/>
    </xf>
  </cellXfs>
  <cellStyles count="124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Percent [0]" xfId="112" xr:uid="{00000000-0005-0000-0000-0000A0000000}"/>
    <cellStyle name="Percent [00]" xfId="113" xr:uid="{00000000-0005-0000-0000-0000A1000000}"/>
    <cellStyle name="Percent [2]" xfId="18" xr:uid="{00000000-0005-0000-0000-00000F000000}"/>
    <cellStyle name="Percent_#6 Temps &amp; Contractors" xfId="114" xr:uid="{00000000-0005-0000-0000-0000A2000000}"/>
    <cellStyle name="PrePop Currency (0)" xfId="19" xr:uid="{00000000-0005-0000-0000-000010000000}"/>
    <cellStyle name="PrePop Currency (0) 2" xfId="115" xr:uid="{00000000-0005-0000-0000-0000A3000000}"/>
    <cellStyle name="PrePop Currency (2)" xfId="116" xr:uid="{00000000-0005-0000-0000-0000A4000000}"/>
    <cellStyle name="PrePop Units (0)" xfId="117" xr:uid="{00000000-0005-0000-0000-0000A5000000}"/>
    <cellStyle name="PrePop Units (1)" xfId="118" xr:uid="{00000000-0005-0000-0000-0000A6000000}"/>
    <cellStyle name="PrePop Units (2)" xfId="119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0" xr:uid="{00000000-0005-0000-0000-0000A8000000}"/>
    <cellStyle name="Text Indent C" xfId="121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2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常规_Sheet1" xfId="123" xr:uid="{FD8D10BE-547D-43F3-82B5-ED78FBD8DC08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B1" workbookViewId="0">
      <selection activeCell="I25" sqref="I25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28.1796875" customWidth="1"/>
    <col min="6" max="6" width="16.36328125" customWidth="1"/>
    <col min="7" max="7" width="11.6328125" customWidth="1"/>
    <col min="8" max="8" width="11.179687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23" t="s">
        <v>47</v>
      </c>
      <c r="B3" s="24"/>
      <c r="C3" s="25"/>
    </row>
    <row r="4" spans="1:8">
      <c r="A4" s="26" t="s">
        <v>48</v>
      </c>
      <c r="B4" s="27"/>
      <c r="C4" s="28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 ht="14.5" customHeight="1">
      <c r="A7" s="7" t="s">
        <v>9</v>
      </c>
      <c r="B7" s="7">
        <f>H31/1000</f>
        <v>1.4311E-3</v>
      </c>
      <c r="C7" s="7" t="s">
        <v>19</v>
      </c>
      <c r="D7" s="11" t="s">
        <v>20</v>
      </c>
      <c r="E7" s="12" t="s">
        <v>26</v>
      </c>
      <c r="F7" s="13" t="s">
        <v>27</v>
      </c>
      <c r="G7" s="14">
        <v>100</v>
      </c>
      <c r="H7" s="15">
        <v>1.0999999999999999E-2</v>
      </c>
    </row>
    <row r="8" spans="1:8" ht="14.5" customHeight="1">
      <c r="A8" s="29"/>
      <c r="B8" s="29"/>
      <c r="C8" s="30"/>
      <c r="D8" s="35" t="s">
        <v>21</v>
      </c>
      <c r="E8" s="16" t="s">
        <v>28</v>
      </c>
      <c r="F8" s="16" t="s">
        <v>17</v>
      </c>
      <c r="G8" s="14">
        <v>95</v>
      </c>
      <c r="H8" s="39">
        <v>0.69799999999999995</v>
      </c>
    </row>
    <row r="9" spans="1:8" ht="14.5">
      <c r="A9" s="31"/>
      <c r="B9" s="31"/>
      <c r="C9" s="32"/>
      <c r="D9" s="36"/>
      <c r="E9" s="17" t="s">
        <v>29</v>
      </c>
      <c r="F9" s="17" t="s">
        <v>53</v>
      </c>
      <c r="G9" s="14">
        <v>1</v>
      </c>
      <c r="H9" s="40"/>
    </row>
    <row r="10" spans="1:8" ht="14.5">
      <c r="A10" s="31"/>
      <c r="B10" s="31"/>
      <c r="C10" s="32"/>
      <c r="D10" s="36"/>
      <c r="E10" s="17" t="s">
        <v>30</v>
      </c>
      <c r="F10" s="17" t="s">
        <v>11</v>
      </c>
      <c r="G10" s="14">
        <v>3.2</v>
      </c>
      <c r="H10" s="40"/>
    </row>
    <row r="11" spans="1:8" ht="14.5">
      <c r="A11" s="31"/>
      <c r="B11" s="31"/>
      <c r="C11" s="32"/>
      <c r="D11" s="36"/>
      <c r="E11" s="16" t="s">
        <v>31</v>
      </c>
      <c r="F11" s="16" t="s">
        <v>18</v>
      </c>
      <c r="G11" s="14">
        <v>0.2</v>
      </c>
      <c r="H11" s="40"/>
    </row>
    <row r="12" spans="1:8" ht="14.5">
      <c r="A12" s="31"/>
      <c r="B12" s="31"/>
      <c r="C12" s="32"/>
      <c r="D12" s="36"/>
      <c r="E12" s="17" t="s">
        <v>32</v>
      </c>
      <c r="F12" s="17" t="s">
        <v>55</v>
      </c>
      <c r="G12" s="14">
        <v>0.6</v>
      </c>
      <c r="H12" s="40"/>
    </row>
    <row r="13" spans="1:8" ht="14" customHeight="1">
      <c r="A13" s="31"/>
      <c r="B13" s="31"/>
      <c r="C13" s="32"/>
      <c r="D13" s="35" t="s">
        <v>22</v>
      </c>
      <c r="E13" s="18" t="s">
        <v>33</v>
      </c>
      <c r="F13" s="18" t="s">
        <v>54</v>
      </c>
      <c r="G13" s="14">
        <v>40</v>
      </c>
      <c r="H13" s="39">
        <v>1.6000000000000001E-3</v>
      </c>
    </row>
    <row r="14" spans="1:8" ht="14.5">
      <c r="A14" s="31"/>
      <c r="B14" s="31"/>
      <c r="C14" s="32"/>
      <c r="D14" s="36"/>
      <c r="E14" s="18" t="s">
        <v>34</v>
      </c>
      <c r="F14" s="18" t="s">
        <v>35</v>
      </c>
      <c r="G14" s="14">
        <v>25</v>
      </c>
      <c r="H14" s="40"/>
    </row>
    <row r="15" spans="1:8" ht="14.5">
      <c r="A15" s="31"/>
      <c r="B15" s="31"/>
      <c r="C15" s="32"/>
      <c r="D15" s="36"/>
      <c r="E15" s="18" t="s">
        <v>36</v>
      </c>
      <c r="F15" s="19" t="s">
        <v>12</v>
      </c>
      <c r="G15" s="14">
        <v>25</v>
      </c>
      <c r="H15" s="40"/>
    </row>
    <row r="16" spans="1:8" ht="14.5">
      <c r="A16" s="31"/>
      <c r="B16" s="31"/>
      <c r="C16" s="32"/>
      <c r="D16" s="36"/>
      <c r="E16" s="18" t="s">
        <v>36</v>
      </c>
      <c r="F16" s="19" t="s">
        <v>12</v>
      </c>
      <c r="G16" s="14">
        <v>6.5</v>
      </c>
      <c r="H16" s="40"/>
    </row>
    <row r="17" spans="1:8" ht="14.5">
      <c r="A17" s="31"/>
      <c r="B17" s="31"/>
      <c r="C17" s="32"/>
      <c r="D17" s="36"/>
      <c r="E17" s="18" t="s">
        <v>57</v>
      </c>
      <c r="F17" s="18" t="s">
        <v>56</v>
      </c>
      <c r="G17" s="14">
        <v>3</v>
      </c>
      <c r="H17" s="40"/>
    </row>
    <row r="18" spans="1:8" ht="14.5">
      <c r="A18" s="31"/>
      <c r="B18" s="31"/>
      <c r="C18" s="32"/>
      <c r="D18" s="36"/>
      <c r="E18" s="18" t="s">
        <v>37</v>
      </c>
      <c r="F18" s="18" t="s">
        <v>38</v>
      </c>
      <c r="G18" s="14">
        <v>0.5</v>
      </c>
      <c r="H18" s="40"/>
    </row>
    <row r="19" spans="1:8" ht="14" customHeight="1">
      <c r="A19" s="31"/>
      <c r="B19" s="31"/>
      <c r="C19" s="32"/>
      <c r="D19" s="35" t="s">
        <v>23</v>
      </c>
      <c r="E19" s="19" t="s">
        <v>59</v>
      </c>
      <c r="F19" s="19" t="s">
        <v>58</v>
      </c>
      <c r="G19" s="14">
        <v>99.99</v>
      </c>
      <c r="H19" s="39">
        <v>1.1000000000000001E-3</v>
      </c>
    </row>
    <row r="20" spans="1:8" ht="14.5">
      <c r="A20" s="31"/>
      <c r="B20" s="31"/>
      <c r="C20" s="32"/>
      <c r="D20" s="36"/>
      <c r="E20" s="19" t="s">
        <v>16</v>
      </c>
      <c r="F20" s="19" t="s">
        <v>12</v>
      </c>
      <c r="G20" s="14">
        <v>0.01</v>
      </c>
      <c r="H20" s="40"/>
    </row>
    <row r="21" spans="1:8" ht="26" customHeight="1">
      <c r="A21" s="31"/>
      <c r="B21" s="31"/>
      <c r="C21" s="32"/>
      <c r="D21" s="35" t="s">
        <v>24</v>
      </c>
      <c r="E21" s="20" t="s">
        <v>39</v>
      </c>
      <c r="F21" s="21" t="s">
        <v>40</v>
      </c>
      <c r="G21" s="14">
        <v>2.5</v>
      </c>
      <c r="H21" s="39">
        <v>0.7</v>
      </c>
    </row>
    <row r="22" spans="1:8" ht="14.5">
      <c r="A22" s="31"/>
      <c r="B22" s="31"/>
      <c r="C22" s="32"/>
      <c r="D22" s="36"/>
      <c r="E22" s="20" t="s">
        <v>41</v>
      </c>
      <c r="F22" s="21" t="s">
        <v>40</v>
      </c>
      <c r="G22" s="14">
        <v>2.5</v>
      </c>
      <c r="H22" s="40"/>
    </row>
    <row r="23" spans="1:8" ht="14.5">
      <c r="A23" s="31"/>
      <c r="B23" s="31"/>
      <c r="C23" s="32"/>
      <c r="D23" s="36"/>
      <c r="E23" s="20" t="s">
        <v>51</v>
      </c>
      <c r="F23" s="21" t="s">
        <v>40</v>
      </c>
      <c r="G23" s="14">
        <v>2.5</v>
      </c>
      <c r="H23" s="40"/>
    </row>
    <row r="24" spans="1:8" ht="14.5">
      <c r="A24" s="31"/>
      <c r="B24" s="31"/>
      <c r="C24" s="32"/>
      <c r="D24" s="36"/>
      <c r="E24" s="20" t="s">
        <v>42</v>
      </c>
      <c r="F24" s="21" t="s">
        <v>40</v>
      </c>
      <c r="G24" s="14">
        <v>2.5</v>
      </c>
      <c r="H24" s="40"/>
    </row>
    <row r="25" spans="1:8" ht="14.5">
      <c r="A25" s="31"/>
      <c r="B25" s="31"/>
      <c r="C25" s="32"/>
      <c r="D25" s="36"/>
      <c r="E25" s="20" t="s">
        <v>49</v>
      </c>
      <c r="F25" s="21" t="s">
        <v>13</v>
      </c>
      <c r="G25" s="14">
        <v>79.5</v>
      </c>
      <c r="H25" s="40"/>
    </row>
    <row r="26" spans="1:8" ht="14.5">
      <c r="A26" s="31"/>
      <c r="B26" s="31"/>
      <c r="C26" s="32"/>
      <c r="D26" s="36"/>
      <c r="E26" s="20" t="s">
        <v>50</v>
      </c>
      <c r="F26" s="21" t="s">
        <v>14</v>
      </c>
      <c r="G26" s="14">
        <v>7.5</v>
      </c>
      <c r="H26" s="40"/>
    </row>
    <row r="27" spans="1:8" ht="14.5">
      <c r="A27" s="31"/>
      <c r="B27" s="31"/>
      <c r="C27" s="32"/>
      <c r="D27" s="36"/>
      <c r="E27" s="20" t="s">
        <v>43</v>
      </c>
      <c r="F27" s="21" t="s">
        <v>40</v>
      </c>
      <c r="G27" s="14">
        <v>2.5</v>
      </c>
      <c r="H27" s="40"/>
    </row>
    <row r="28" spans="1:8" ht="14.5">
      <c r="A28" s="31"/>
      <c r="B28" s="31"/>
      <c r="C28" s="32"/>
      <c r="D28" s="36"/>
      <c r="E28" s="20" t="s">
        <v>52</v>
      </c>
      <c r="F28" s="21" t="s">
        <v>15</v>
      </c>
      <c r="G28" s="14">
        <v>0.5</v>
      </c>
      <c r="H28" s="40"/>
    </row>
    <row r="29" spans="1:8">
      <c r="A29" s="31"/>
      <c r="B29" s="31"/>
      <c r="C29" s="32"/>
      <c r="D29" s="37" t="s">
        <v>25</v>
      </c>
      <c r="E29" s="11" t="s">
        <v>44</v>
      </c>
      <c r="F29" s="11" t="s">
        <v>60</v>
      </c>
      <c r="G29" s="22">
        <v>99.9</v>
      </c>
      <c r="H29" s="33">
        <v>1.9400000000000001E-2</v>
      </c>
    </row>
    <row r="30" spans="1:8">
      <c r="A30" s="31"/>
      <c r="B30" s="31"/>
      <c r="C30" s="32"/>
      <c r="D30" s="38"/>
      <c r="E30" s="11" t="s">
        <v>45</v>
      </c>
      <c r="F30" s="11" t="s">
        <v>46</v>
      </c>
      <c r="G30" s="22">
        <v>0.1</v>
      </c>
      <c r="H30" s="34"/>
    </row>
    <row r="31" spans="1:8" ht="15">
      <c r="A31" s="31"/>
      <c r="B31" s="31"/>
      <c r="C31" s="32"/>
      <c r="D31" s="8"/>
      <c r="E31" s="8"/>
      <c r="F31" s="8"/>
      <c r="G31" s="9" t="s">
        <v>10</v>
      </c>
      <c r="H31" s="10">
        <f>SUM(H7:H30)</f>
        <v>1.4311</v>
      </c>
    </row>
  </sheetData>
  <sheetProtection password="C663" sheet="1" objects="1" scenarios="1"/>
  <protectedRanges>
    <protectedRange sqref="E21:E28" name="範圍1_2"/>
    <protectedRange sqref="F21:F28" name="範圍1_1_2"/>
  </protectedRanges>
  <mergeCells count="13">
    <mergeCell ref="A3:C3"/>
    <mergeCell ref="A4:C4"/>
    <mergeCell ref="A8:C31"/>
    <mergeCell ref="H29:H30"/>
    <mergeCell ref="D8:D12"/>
    <mergeCell ref="D13:D18"/>
    <mergeCell ref="D19:D20"/>
    <mergeCell ref="D21:D28"/>
    <mergeCell ref="D29:D30"/>
    <mergeCell ref="H8:H12"/>
    <mergeCell ref="H13:H18"/>
    <mergeCell ref="H19:H20"/>
    <mergeCell ref="H21:H28"/>
  </mergeCells>
  <phoneticPr fontId="5" type="noConversion"/>
  <dataValidations count="2">
    <dataValidation type="custom" allowBlank="1" showInputMessage="1" showErrorMessage="1" errorTitle="Invalid entry" error="Max 13 characers, only numbers and hyphens are allowed." prompt="Max 13 characters, numbers and hyphens only." sqref="F11 F8" xr:uid="{B6130D84-60E3-4751-9333-A433B1902CFE}">
      <formula1>P8</formula1>
    </dataValidation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11 E8" xr:uid="{0F0B6B44-DF11-4A6E-A668-871E4650747C}">
      <formula1>AND(ISERR(SEARCH("  ",E8)),ISERR(SEARCH(CHAR(10),E8)),ISERR(SEARCH("  ",E8)), LEFT(E8)&lt;&gt;" ",RIGHT(E8)&lt;&gt;"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2024-06-13T00:40:25Z</dcterms:modified>
</cp:coreProperties>
</file>