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1449DF3A-92B7-4846-8E58-6B9FE39A31A9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G8" i="7" l="1"/>
  <c r="H20" i="7" l="1"/>
  <c r="B7" i="7" s="1"/>
</calcChain>
</file>

<file path=xl/sharedStrings.xml><?xml version="1.0" encoding="utf-8"?>
<sst xmlns="http://schemas.openxmlformats.org/spreadsheetml/2006/main" count="43" uniqueCount="41">
  <si>
    <t>7440-21-3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</si>
  <si>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</si>
  <si>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</si>
  <si>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</si>
  <si>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</si>
  <si>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</si>
  <si>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</si>
  <si>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</si>
  <si>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</si>
  <si>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</si>
  <si>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</si>
  <si>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</si>
  <si>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7440-50-8</t>
  </si>
  <si>
    <t>Cu</t>
  </si>
  <si>
    <t>60676-86-0</t>
  </si>
  <si>
    <t>1333-86-4</t>
  </si>
  <si>
    <t>CSP0201</t>
    <phoneticPr fontId="5" type="noConversion"/>
  </si>
  <si>
    <t>Chip</t>
  </si>
  <si>
    <t>Plating Cu</t>
  </si>
  <si>
    <t>Bump</t>
  </si>
  <si>
    <t>Epoxy Resin Molding Compound</t>
  </si>
  <si>
    <t xml:space="preserve">Outside lead finish </t>
  </si>
  <si>
    <t>Silicon (Si)</t>
  </si>
  <si>
    <t>Aluminum (Al)</t>
  </si>
  <si>
    <t>CuO</t>
  </si>
  <si>
    <t>others</t>
  </si>
  <si>
    <t>Solder Epoxy Resin</t>
  </si>
  <si>
    <t>Phenol Resin</t>
  </si>
  <si>
    <t>Carbon black</t>
  </si>
  <si>
    <t>Amorphous silica</t>
  </si>
  <si>
    <t>Metal Hydroxide</t>
  </si>
  <si>
    <t>7429-90-5</t>
  </si>
  <si>
    <t>1317-38-0/7758-99-8</t>
  </si>
  <si>
    <t>53408-94-9</t>
  </si>
  <si>
    <t>Contact name:Daisy Wang</t>
    <phoneticPr fontId="21" type="noConversion"/>
  </si>
  <si>
    <t>Email address:Daisy Wang@mccsemi.com</t>
    <phoneticPr fontId="5" type="noConversion"/>
  </si>
  <si>
    <t>75-75-2</t>
    <phoneticPr fontId="5" type="noConversion"/>
  </si>
  <si>
    <t>Methanesulfonic acid</t>
    <phoneticPr fontId="5" type="noConversion"/>
  </si>
  <si>
    <t>confidential</t>
    <phoneticPr fontId="5" type="noConversion"/>
  </si>
  <si>
    <t>------</t>
  </si>
  <si>
    <t xml:space="preserve">Stannous methanesulfonate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</si>
</sst>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);\(0.000000\)"/>
    <numFmt numFmtId="177" formatCode="0.0%"/>
    <numFmt numFmtId="178" formatCode="&quot;$&quot;#,##0.00"/>
    <numFmt numFmtId="179" formatCode="0.00_)"/>
    <numFmt numFmtId="180" formatCode="0.00000_ 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2"/>
      <color indexed="8"/>
      <name val="新細明體"/>
      <family val="1"/>
    </font>
    <font>
      <sz val="10"/>
      <name val="Calibri"/>
      <family val="2"/>
    </font>
    <font>
      <sz val="10"/>
      <color indexed="8"/>
      <name val="Calibri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/>
    <xf numFmtId="0" fontId="16" fillId="0" borderId="0"/>
    <xf numFmtId="0" fontId="19" fillId="0" borderId="0"/>
    <xf numFmtId="0" fontId="24" fillId="0" borderId="0"/>
    <xf numFmtId="0" fontId="4" fillId="0" borderId="0"/>
  </cellStyleXfs>
  <cellXfs count="34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/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 vertical="center"/>
    </xf>
    <xf numFmtId="0" fontId="25" fillId="0" borderId="1" xfId="78" applyFont="1" applyBorder="1" applyAlignment="1">
      <alignment horizontal="center" vertical="center" wrapText="1"/>
    </xf>
    <xf numFmtId="0" fontId="25" fillId="0" borderId="1" xfId="76" applyFont="1" applyFill="1" applyBorder="1" applyAlignment="1">
      <alignment horizontal="center" vertical="center" wrapText="1" shrinkToFit="1"/>
    </xf>
    <xf numFmtId="10" fontId="26" fillId="0" borderId="1" xfId="79" applyNumberFormat="1" applyFont="1" applyFill="1" applyBorder="1" applyAlignment="1">
      <alignment horizontal="center" vertical="center" wrapText="1"/>
    </xf>
    <xf numFmtId="0" fontId="25" fillId="0" borderId="1" xfId="7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5" fillId="0" borderId="1" xfId="80" applyFont="1" applyBorder="1" applyAlignment="1">
      <alignment horizontal="center" vertical="center" wrapText="1"/>
    </xf>
    <xf numFmtId="180" fontId="25" fillId="0" borderId="1" xfId="8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5" fillId="0" borderId="1" xfId="80" applyFont="1" applyFill="1" applyBorder="1" applyAlignment="1">
      <alignment horizontal="center" vertical="center" wrapText="1"/>
    </xf>
    <xf numFmtId="0" fontId="25" fillId="0" borderId="1" xfId="75" applyFont="1" applyFill="1" applyBorder="1" applyAlignment="1">
      <alignment horizontal="center" vertical="center"/>
    </xf>
    <xf numFmtId="0" fontId="25" fillId="0" borderId="1" xfId="75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</cellXfs>
  <cellStyles count="81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0,0_x005f_x000d__x005f_x000a_NA_x005f_x000d__x005f_x000a_" xfId="75" xr:uid="{00000000-0005-0000-0000-000079000000}"/>
    <cellStyle name="19990216" xfId="76" xr:uid="{00000000-0005-0000-0000-00007A000000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]_x000d__x000a_Path=h:_x000d__x000a_Name=Diana Chang_x000d__x000a_DDEApps=nsf,nsg,nsh,ntf,ns2,ors,org_x000d__x000a_SmartIcons=Read Message_x000d__x000a__x000d__x000a__x000d__x000a_[cc:Edit 2" xfId="77" xr:uid="{00000000-0005-0000-0000-00007B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15 2" xfId="78" xr:uid="{00000000-0005-0000-0000-00007C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4 7" xfId="79" xr:uid="{00000000-0005-0000-0000-00007D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常规_Sheet1" xfId="80" xr:uid="{00000000-0005-0000-0000-00007E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topLeftCell="C7" workbookViewId="0">
      <selection activeCell="F15" sqref="F15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20.36328125" customWidth="1"/>
    <col min="6" max="6" width="11.453125" customWidth="1"/>
    <col min="7" max="7" width="11.6328125" customWidth="1"/>
    <col min="8" max="8" width="11.1796875" customWidth="1"/>
  </cols>
  <sheetData>
    <row r="1" spans="1:8">
      <c r="A1" s="1"/>
      <c r="B1" s="1"/>
      <c r="C1" s="1"/>
    </row>
    <row r="2" spans="1:8" ht="14.5">
      <c r="A2" s="2" t="s">
        <v>1</v>
      </c>
      <c r="B2" s="3"/>
      <c r="C2" s="4"/>
    </row>
    <row r="3" spans="1:8">
      <c r="A3" s="19" t="s">
        <v>34</v>
      </c>
      <c r="B3" s="20"/>
      <c r="C3" s="21"/>
    </row>
    <row r="4" spans="1:8">
      <c r="A4" s="22" t="s">
        <v>35</v>
      </c>
      <c r="B4" s="23"/>
      <c r="C4" s="24"/>
    </row>
    <row r="6" spans="1:8" ht="39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 t="s">
        <v>7</v>
      </c>
      <c r="G6" s="5" t="s">
        <v>8</v>
      </c>
      <c r="H6" s="5" t="s">
        <v>9</v>
      </c>
    </row>
    <row r="7" spans="1:8">
      <c r="A7" s="7" t="s">
        <v>10</v>
      </c>
      <c r="B7" s="7">
        <f>H20/1000</f>
        <v>1.4185999999999997E-4</v>
      </c>
      <c r="C7" s="7" t="s">
        <v>16</v>
      </c>
      <c r="D7" s="29" t="s">
        <v>17</v>
      </c>
      <c r="E7" s="11" t="s">
        <v>22</v>
      </c>
      <c r="F7" s="11" t="s">
        <v>0</v>
      </c>
      <c r="G7" s="15">
        <v>95.9</v>
      </c>
      <c r="H7" s="17">
        <v>2.0500000000000001E-2</v>
      </c>
    </row>
    <row r="8" spans="1:8">
      <c r="A8" s="25"/>
      <c r="B8" s="25"/>
      <c r="C8" s="26"/>
      <c r="D8" s="29"/>
      <c r="E8" s="11" t="s">
        <v>23</v>
      </c>
      <c r="F8" s="11" t="s">
        <v>31</v>
      </c>
      <c r="G8" s="15">
        <f>100-G7</f>
        <v>4.0999999999999943</v>
      </c>
      <c r="H8" s="17"/>
    </row>
    <row r="9" spans="1:8">
      <c r="A9" s="27"/>
      <c r="B9" s="27"/>
      <c r="C9" s="28"/>
      <c r="D9" s="29" t="s">
        <v>18</v>
      </c>
      <c r="E9" s="30" t="s">
        <v>24</v>
      </c>
      <c r="F9" s="31" t="s">
        <v>32</v>
      </c>
      <c r="G9" s="32">
        <v>100</v>
      </c>
      <c r="H9" s="18">
        <v>2.2499999999999999E-2</v>
      </c>
    </row>
    <row r="10" spans="1:8">
      <c r="A10" s="27"/>
      <c r="B10" s="27"/>
      <c r="C10" s="28"/>
      <c r="D10" s="29"/>
      <c r="E10" s="30"/>
      <c r="F10" s="31"/>
      <c r="G10" s="33"/>
      <c r="H10" s="18"/>
    </row>
    <row r="11" spans="1:8">
      <c r="A11" s="27"/>
      <c r="B11" s="27"/>
      <c r="C11" s="28"/>
      <c r="D11" s="29" t="s">
        <v>19</v>
      </c>
      <c r="E11" s="12" t="s">
        <v>25</v>
      </c>
      <c r="F11" s="16" t="s">
        <v>39</v>
      </c>
      <c r="G11" s="7">
        <v>0.01</v>
      </c>
      <c r="H11" s="18">
        <v>5.6999999999999998E-4</v>
      </c>
    </row>
    <row r="12" spans="1:8">
      <c r="A12" s="27"/>
      <c r="B12" s="27"/>
      <c r="C12" s="28"/>
      <c r="D12" s="29"/>
      <c r="E12" s="11" t="s">
        <v>13</v>
      </c>
      <c r="F12" s="11" t="s">
        <v>12</v>
      </c>
      <c r="G12" s="7">
        <v>99.99</v>
      </c>
      <c r="H12" s="18"/>
    </row>
    <row r="13" spans="1:8">
      <c r="A13" s="27"/>
      <c r="B13" s="27"/>
      <c r="C13" s="28"/>
      <c r="D13" s="29" t="s">
        <v>20</v>
      </c>
      <c r="E13" s="13" t="s">
        <v>26</v>
      </c>
      <c r="F13" s="13" t="s">
        <v>38</v>
      </c>
      <c r="G13" s="7">
        <v>10</v>
      </c>
      <c r="H13" s="18">
        <v>9.8080000000000001E-2</v>
      </c>
    </row>
    <row r="14" spans="1:8">
      <c r="A14" s="27"/>
      <c r="B14" s="27"/>
      <c r="C14" s="28"/>
      <c r="D14" s="29"/>
      <c r="E14" s="13" t="s">
        <v>27</v>
      </c>
      <c r="F14" s="13" t="s">
        <v>38</v>
      </c>
      <c r="G14" s="7">
        <v>5</v>
      </c>
      <c r="H14" s="18"/>
    </row>
    <row r="15" spans="1:8">
      <c r="A15" s="27"/>
      <c r="B15" s="27"/>
      <c r="C15" s="28"/>
      <c r="D15" s="29"/>
      <c r="E15" s="13" t="s">
        <v>28</v>
      </c>
      <c r="F15" s="13" t="s">
        <v>15</v>
      </c>
      <c r="G15" s="7">
        <v>0.5</v>
      </c>
      <c r="H15" s="18"/>
    </row>
    <row r="16" spans="1:8">
      <c r="A16" s="27"/>
      <c r="B16" s="27"/>
      <c r="C16" s="28"/>
      <c r="D16" s="29"/>
      <c r="E16" s="13" t="s">
        <v>29</v>
      </c>
      <c r="F16" s="13" t="s">
        <v>14</v>
      </c>
      <c r="G16" s="7">
        <v>75</v>
      </c>
      <c r="H16" s="18"/>
    </row>
    <row r="17" spans="1:8">
      <c r="A17" s="27"/>
      <c r="B17" s="27"/>
      <c r="C17" s="28"/>
      <c r="D17" s="29"/>
      <c r="E17" s="13" t="s">
        <v>30</v>
      </c>
      <c r="F17" s="13" t="s">
        <v>38</v>
      </c>
      <c r="G17" s="7">
        <v>9.5</v>
      </c>
      <c r="H17" s="18"/>
    </row>
    <row r="18" spans="1:8">
      <c r="A18" s="27"/>
      <c r="B18" s="27"/>
      <c r="C18" s="28"/>
      <c r="D18" s="29" t="s">
        <v>21</v>
      </c>
      <c r="E18" s="14" t="s">
        <v>37</v>
      </c>
      <c r="F18" s="14" t="s">
        <v>36</v>
      </c>
      <c r="G18" s="7">
        <v>3.75</v>
      </c>
      <c r="H18" s="18">
        <v>2.1000000000000001E-4</v>
      </c>
    </row>
    <row r="19" spans="1:8">
      <c r="A19" s="27"/>
      <c r="B19" s="27"/>
      <c r="C19" s="28"/>
      <c r="D19" s="29"/>
      <c r="E19" s="14" t="s">
        <v>40</v>
      </c>
      <c r="F19" s="14" t="s">
        <v>33</v>
      </c>
      <c r="G19" s="7">
        <v>96.25</v>
      </c>
      <c r="H19" s="18"/>
    </row>
    <row r="20" spans="1:8" ht="15">
      <c r="A20" s="27"/>
      <c r="B20" s="27"/>
      <c r="C20" s="28"/>
      <c r="D20" s="8"/>
      <c r="E20" s="8"/>
      <c r="F20" s="8"/>
      <c r="G20" s="9" t="s">
        <v>11</v>
      </c>
      <c r="H20" s="10">
        <f>SUM(H7:H19)</f>
        <v>0.14185999999999999</v>
      </c>
    </row>
  </sheetData>
  <sheetProtection password="C663" sheet="1" objects="1" scenarios="1"/>
  <mergeCells count="16">
    <mergeCell ref="H7:H8"/>
    <mergeCell ref="H18:H19"/>
    <mergeCell ref="A3:C3"/>
    <mergeCell ref="A4:C4"/>
    <mergeCell ref="A8:C20"/>
    <mergeCell ref="D9:D10"/>
    <mergeCell ref="D11:D12"/>
    <mergeCell ref="D18:D19"/>
    <mergeCell ref="D13:D17"/>
    <mergeCell ref="D7:D8"/>
    <mergeCell ref="E9:E10"/>
    <mergeCell ref="H9:H10"/>
    <mergeCell ref="F9:F10"/>
    <mergeCell ref="G9:G10"/>
    <mergeCell ref="H13:H17"/>
    <mergeCell ref="H11:H12"/>
  </mergeCells>
  <phoneticPr fontId="5" type="noConversion"/>
  <dataValidations count="1">
    <dataValidation type="list" allowBlank="1" showInputMessage="1" showErrorMessage="1" sqref="D18:D19" xr:uid="{44148C67-3343-44E8-AB53-FB077B19E2DA}">
      <formula1>"Soft solder,Epoxy"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2024-06-05T07:18:21Z</dcterms:modified>
</cp:coreProperties>
</file>